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69" activeTab="3"/>
  </bookViews>
  <sheets>
    <sheet name="4 помост 06.10.12" sheetId="1" r:id="rId1"/>
    <sheet name="2 помост 06.10.12" sheetId="2" r:id="rId2"/>
    <sheet name="3 помост 06.10.12" sheetId="3" r:id="rId3"/>
    <sheet name="1 помост 06.10.12" sheetId="4" r:id="rId4"/>
  </sheets>
  <definedNames>
    <definedName name="_xlnm.Print_Area" localSheetId="3">'1 помост 06.10.12'!$A$1:$AF$73</definedName>
    <definedName name="_xlnm.Print_Area" localSheetId="1">'2 помост 06.10.12'!$A$1:$AF$73</definedName>
    <definedName name="_xlnm.Print_Area" localSheetId="2">'3 помост 06.10.12'!$A$1:$AF$135</definedName>
    <definedName name="_xlnm.Print_Area" localSheetId="0">'4 помост 06.10.12'!$A$1:$P$137</definedName>
  </definedNames>
  <calcPr fullCalcOnLoad="1" refMode="R1C1"/>
</workbook>
</file>

<file path=xl/sharedStrings.xml><?xml version="1.0" encoding="utf-8"?>
<sst xmlns="http://schemas.openxmlformats.org/spreadsheetml/2006/main" count="1809" uniqueCount="367">
  <si>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</si>
  <si>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</si>
  <si>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</si>
  <si>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</si>
  <si>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</si>
  <si>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</si>
  <si>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</si>
  <si>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</si>
  <si>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Тюменская область</t>
  </si>
  <si>
    <t>Челябинская область</t>
  </si>
  <si>
    <t>Свердловская область</t>
  </si>
  <si>
    <t>Пермский край</t>
  </si>
  <si>
    <t>open</t>
  </si>
  <si>
    <t>teen 18-19</t>
  </si>
  <si>
    <t>teen 14-15</t>
  </si>
  <si>
    <t>junior</t>
  </si>
  <si>
    <t>Красноярский край</t>
  </si>
  <si>
    <t>Место</t>
  </si>
  <si>
    <t>Абсолютное первенство</t>
  </si>
  <si>
    <t>Украина</t>
  </si>
  <si>
    <t>Нижегородская область</t>
  </si>
  <si>
    <t>Башкортостан</t>
  </si>
  <si>
    <t>Регион</t>
  </si>
  <si>
    <t>Страна</t>
  </si>
  <si>
    <t>Россия</t>
  </si>
  <si>
    <t>masters 40-44</t>
  </si>
  <si>
    <t>masters 45-49</t>
  </si>
  <si>
    <t>Курганская область</t>
  </si>
  <si>
    <t>masters 70-74</t>
  </si>
  <si>
    <t>masters 50-54</t>
  </si>
  <si>
    <t>Оренбургская область</t>
  </si>
  <si>
    <t>Новосибирская область</t>
  </si>
  <si>
    <t>Реутова Надежда</t>
  </si>
  <si>
    <t>Бурятия</t>
  </si>
  <si>
    <t>Колмаков Владимир</t>
  </si>
  <si>
    <t>masters 60-64</t>
  </si>
  <si>
    <t>Татарстан</t>
  </si>
  <si>
    <t>Семенова Лариса</t>
  </si>
  <si>
    <t>Коновалов Сергей</t>
  </si>
  <si>
    <t>Демиденко Иван</t>
  </si>
  <si>
    <t>Мясников Владислав</t>
  </si>
  <si>
    <t>Баранов Александр</t>
  </si>
  <si>
    <t>Кутляев Андрей</t>
  </si>
  <si>
    <t>140+</t>
  </si>
  <si>
    <t>Антипова Агнесса</t>
  </si>
  <si>
    <t>Алтайский край</t>
  </si>
  <si>
    <t>Дускулов Алишер</t>
  </si>
  <si>
    <t>Селиванов Илья</t>
  </si>
  <si>
    <t>Гасанов Алексей</t>
  </si>
  <si>
    <t>Добряков Андрей</t>
  </si>
  <si>
    <t>Киселев Владимир</t>
  </si>
  <si>
    <t>Достовалов Вадим</t>
  </si>
  <si>
    <t>ЯНАО</t>
  </si>
  <si>
    <t>Шершень Ксения</t>
  </si>
  <si>
    <t>Миронов Олег</t>
  </si>
  <si>
    <t>Поздняков Виктор</t>
  </si>
  <si>
    <t>Палей Семен</t>
  </si>
  <si>
    <t>Аллаяров Руслан</t>
  </si>
  <si>
    <t>Убейволк Владимир</t>
  </si>
  <si>
    <t>Нечаев Евгений</t>
  </si>
  <si>
    <t>Мирошниченко Андрей</t>
  </si>
  <si>
    <t>Мотов Константин</t>
  </si>
  <si>
    <t>Фадеев Андрей</t>
  </si>
  <si>
    <t>Сорокин Дмитрий</t>
  </si>
  <si>
    <t>Палей Андрей</t>
  </si>
  <si>
    <t>Клинов Иван</t>
  </si>
  <si>
    <t>Ячменев Сергей</t>
  </si>
  <si>
    <t>Ганш Евгений</t>
  </si>
  <si>
    <t>Вайсерман Артур</t>
  </si>
  <si>
    <t>Горбунов Алексей</t>
  </si>
  <si>
    <t>Алыпов Денис</t>
  </si>
  <si>
    <t>Овчаров Дмитрий</t>
  </si>
  <si>
    <t>Быховец Артем</t>
  </si>
  <si>
    <t>Квасников Александр</t>
  </si>
  <si>
    <t>Корольченко Владимир</t>
  </si>
  <si>
    <t>Жуков Александр</t>
  </si>
  <si>
    <t>Седельников Анатолий</t>
  </si>
  <si>
    <t>Куликов Станислав</t>
  </si>
  <si>
    <t>Федулов Олег</t>
  </si>
  <si>
    <t>Могилевский Антон</t>
  </si>
  <si>
    <t>Нурутдинов Александр</t>
  </si>
  <si>
    <t>Мелентьев Олег</t>
  </si>
  <si>
    <t>Максимушкин Александр</t>
  </si>
  <si>
    <t>Кондрашов Денис</t>
  </si>
  <si>
    <t>Свобода Евгений</t>
  </si>
  <si>
    <t>Преловский Дмитрий</t>
  </si>
  <si>
    <t>Гунчинсурэн Батмунх</t>
  </si>
  <si>
    <t>Улан Батор</t>
  </si>
  <si>
    <t>Монголия</t>
  </si>
  <si>
    <t>Березенко Мария</t>
  </si>
  <si>
    <t>Исламов Канат</t>
  </si>
  <si>
    <t>Вершинин Антон</t>
  </si>
  <si>
    <t>Ахкямов Артем</t>
  </si>
  <si>
    <t>Черноусов Юрий</t>
  </si>
  <si>
    <t>Князева Ольга</t>
  </si>
  <si>
    <t>Красильников Дмитрий</t>
  </si>
  <si>
    <t>Сапожников Александр</t>
  </si>
  <si>
    <t>Аксенов Евгений</t>
  </si>
  <si>
    <t>Цецулин Павел</t>
  </si>
  <si>
    <t>Тамбовцев Дмитрий</t>
  </si>
  <si>
    <t>Отавин Константин</t>
  </si>
  <si>
    <t>Суфимов Юрий</t>
  </si>
  <si>
    <t>Максимов Владимир</t>
  </si>
  <si>
    <t>Снигирев Валерий</t>
  </si>
  <si>
    <t>Сергеев Игорь</t>
  </si>
  <si>
    <t>Смирнов Максим</t>
  </si>
  <si>
    <t>Койков Егор</t>
  </si>
  <si>
    <t>Попов Максим</t>
  </si>
  <si>
    <t>Ощепков Александр</t>
  </si>
  <si>
    <t>Корнилов Юрий</t>
  </si>
  <si>
    <t>Шаронов Максим</t>
  </si>
  <si>
    <t>Шабанов Максим</t>
  </si>
  <si>
    <t>Халиуллин Эдуард</t>
  </si>
  <si>
    <t>Валитов Руслан</t>
  </si>
  <si>
    <t>Ханыков Дмитрий</t>
  </si>
  <si>
    <t>Некрасов Павел</t>
  </si>
  <si>
    <t>Некрасов Михаил</t>
  </si>
  <si>
    <t>Якушов Вячеслав</t>
  </si>
  <si>
    <t>Ильиных Илья</t>
  </si>
  <si>
    <t>Базаров Гарма</t>
  </si>
  <si>
    <t>Сынков Василий</t>
  </si>
  <si>
    <t>Томская область</t>
  </si>
  <si>
    <t>Матосян Дмитрий</t>
  </si>
  <si>
    <t>Сапожников Сергей</t>
  </si>
  <si>
    <t>Веселов Андрей</t>
  </si>
  <si>
    <t>Самарская область</t>
  </si>
  <si>
    <t>Колымагин Евгений</t>
  </si>
  <si>
    <t>Бурылова Анна</t>
  </si>
  <si>
    <t>Михайлов Артем</t>
  </si>
  <si>
    <t>Харламов Сергей</t>
  </si>
  <si>
    <t>Мишланов Артем</t>
  </si>
  <si>
    <t>Семенов Денис</t>
  </si>
  <si>
    <t>Терентьев Александр</t>
  </si>
  <si>
    <t>Фролков Сергей</t>
  </si>
  <si>
    <t>Алексеев Илья</t>
  </si>
  <si>
    <t>Мистратов Виктор</t>
  </si>
  <si>
    <t>Мустафин Сергей</t>
  </si>
  <si>
    <t>Маслов Николай</t>
  </si>
  <si>
    <t>?</t>
  </si>
  <si>
    <t>Шамхалов Салман</t>
  </si>
  <si>
    <t>Анферов Борис</t>
  </si>
  <si>
    <t>Кажаев Валерий</t>
  </si>
  <si>
    <t>Мельник Алексей</t>
  </si>
  <si>
    <t>Бунчук Денис</t>
  </si>
  <si>
    <t>Киевская область</t>
  </si>
  <si>
    <t>Попов Алексей</t>
  </si>
  <si>
    <t>Беляев Александр</t>
  </si>
  <si>
    <t>1 поток</t>
  </si>
  <si>
    <t>2 поток</t>
  </si>
  <si>
    <t>3 поток</t>
  </si>
  <si>
    <t>4 поток</t>
  </si>
  <si>
    <t>5 поток</t>
  </si>
  <si>
    <t>6 поток</t>
  </si>
  <si>
    <t>7 поток</t>
  </si>
  <si>
    <t>8 поток</t>
  </si>
  <si>
    <t>9 поток</t>
  </si>
  <si>
    <t>10 поток</t>
  </si>
  <si>
    <t>Жим лёжа экипировочный ПРО и МАСТЕРС</t>
  </si>
  <si>
    <t>4 ПОМОСТ</t>
  </si>
  <si>
    <t>Кадочников Михаил</t>
  </si>
  <si>
    <t>Яговкин Павел</t>
  </si>
  <si>
    <t>Поляков Юрий</t>
  </si>
  <si>
    <t>masters 55-59</t>
  </si>
  <si>
    <t>Басов Евгений</t>
  </si>
  <si>
    <t>МАСТЕРС</t>
  </si>
  <si>
    <t>ПРО</t>
  </si>
  <si>
    <t>Трубин Валерий</t>
  </si>
  <si>
    <t>Трубин Владислав</t>
  </si>
  <si>
    <t>Рыбин Михаил</t>
  </si>
  <si>
    <t>Кумертау</t>
  </si>
  <si>
    <t>Казахстан</t>
  </si>
  <si>
    <t>н/з</t>
  </si>
  <si>
    <t>2 ПОМОСТ</t>
  </si>
  <si>
    <t>Пауэрлифтинг безэкипировочный МАСТЕРС</t>
  </si>
  <si>
    <t>ПРИСЕД</t>
  </si>
  <si>
    <t>СУММА</t>
  </si>
  <si>
    <t>СТАНОВАЯ ТЯГА</t>
  </si>
  <si>
    <t>ИТОГ</t>
  </si>
  <si>
    <t>subtotal</t>
  </si>
  <si>
    <t>Сумма</t>
  </si>
  <si>
    <t>Сгибнев Константин</t>
  </si>
  <si>
    <t>Курпишев Семен</t>
  </si>
  <si>
    <t>teen 16-17</t>
  </si>
  <si>
    <t>Калимуллин Ефим</t>
  </si>
  <si>
    <t>Тимофеев Евгений</t>
  </si>
  <si>
    <t>Кудинов Сергей</t>
  </si>
  <si>
    <t>Кулаков Сергей</t>
  </si>
  <si>
    <t>Вихров Алексей</t>
  </si>
  <si>
    <t>Гизатуллин Илья</t>
  </si>
  <si>
    <t>Муковозчик Тарас</t>
  </si>
  <si>
    <t>Минин Илья</t>
  </si>
  <si>
    <t>Швецов Павел</t>
  </si>
  <si>
    <t>Дюпин Евгений</t>
  </si>
  <si>
    <t>Кабанов Андрей</t>
  </si>
  <si>
    <t>Балуев Анатолий</t>
  </si>
  <si>
    <t>Пискалов Вячеслав</t>
  </si>
  <si>
    <t>Котловский Даниил</t>
  </si>
  <si>
    <t>Мелехов Дмитрий</t>
  </si>
  <si>
    <t>Манюгин Михаил</t>
  </si>
  <si>
    <t>Кисляков Сергей</t>
  </si>
  <si>
    <t>Кузнецов Константин</t>
  </si>
  <si>
    <t>Евдокимов Михаил</t>
  </si>
  <si>
    <t>Герман Николай</t>
  </si>
  <si>
    <t>Болкуневич Ян</t>
  </si>
  <si>
    <t>Громов Глеб</t>
  </si>
  <si>
    <t>Девяткин Дмитрий</t>
  </si>
  <si>
    <t>Зинатуллин Антон</t>
  </si>
  <si>
    <t>Маленьких Андрей</t>
  </si>
  <si>
    <t>Мясников Вячеслав</t>
  </si>
  <si>
    <t>Пальчевский Константин</t>
  </si>
  <si>
    <t>Попандопуло Павел</t>
  </si>
  <si>
    <t>Шарифов Игорь</t>
  </si>
  <si>
    <t xml:space="preserve">Якушов Вячеслав </t>
  </si>
  <si>
    <t>Курган</t>
  </si>
  <si>
    <t>01,09.1941</t>
  </si>
  <si>
    <t>Собянин Евгений</t>
  </si>
  <si>
    <t>Талалаев Сергей</t>
  </si>
  <si>
    <t>Тараненко Сергей</t>
  </si>
  <si>
    <t>Шуткин Павел</t>
  </si>
  <si>
    <t>Анисимов Андрей</t>
  </si>
  <si>
    <t>Ильин Александр</t>
  </si>
  <si>
    <t>Мурманская область</t>
  </si>
  <si>
    <t>Пудиков Юрий</t>
  </si>
  <si>
    <t>Ромеро Алан</t>
  </si>
  <si>
    <t>Канберра</t>
  </si>
  <si>
    <t>Австралия</t>
  </si>
  <si>
    <t>Хилюк Владимир</t>
  </si>
  <si>
    <t>Шляпников Сергей</t>
  </si>
  <si>
    <t>Дрожжилов Николай</t>
  </si>
  <si>
    <t>3 ПОМОСТ</t>
  </si>
  <si>
    <t>СОВ</t>
  </si>
  <si>
    <t>Баканов Сергей</t>
  </si>
  <si>
    <t>Приморский край</t>
  </si>
  <si>
    <t>Кочиев Дмитрий</t>
  </si>
  <si>
    <t>Сергеев Владимир</t>
  </si>
  <si>
    <t>Инамов Виктор</t>
  </si>
  <si>
    <t>Желев Никита</t>
  </si>
  <si>
    <t>Князькин Алексей</t>
  </si>
  <si>
    <t>Уймин Алексей</t>
  </si>
  <si>
    <t>Журавлев Виталий</t>
  </si>
  <si>
    <t>102.5</t>
  </si>
  <si>
    <t>Отев Сергей</t>
  </si>
  <si>
    <t>Иванов Дмитрий</t>
  </si>
  <si>
    <t>97.5</t>
  </si>
  <si>
    <t>Чушкин Павел</t>
  </si>
  <si>
    <t>112.5</t>
  </si>
  <si>
    <t>Гусев Андрей</t>
  </si>
  <si>
    <t>107.5</t>
  </si>
  <si>
    <t>Тамбовцев Евгений</t>
  </si>
  <si>
    <t>72.5</t>
  </si>
  <si>
    <t>Кукоба Иван</t>
  </si>
  <si>
    <t>Исаев Кирилл</t>
  </si>
  <si>
    <t>Микушин Сергей</t>
  </si>
  <si>
    <t>Ананьин Виктор</t>
  </si>
  <si>
    <t>Бызов Евгений</t>
  </si>
  <si>
    <t>Бородинов Петр</t>
  </si>
  <si>
    <t>Зубов Павел</t>
  </si>
  <si>
    <t>Нагалюк Владимир</t>
  </si>
  <si>
    <t>Днепропетровская область</t>
  </si>
  <si>
    <t>Ладейщиков Андрей</t>
  </si>
  <si>
    <t>Бедрий Анастасия</t>
  </si>
  <si>
    <t>Федорова Анна</t>
  </si>
  <si>
    <t>Щекалева Наталья</t>
  </si>
  <si>
    <t>Кириллова Мария</t>
  </si>
  <si>
    <t>Исупова Юлия</t>
  </si>
  <si>
    <t>Носкова Анастасия</t>
  </si>
  <si>
    <t>Костромская область</t>
  </si>
  <si>
    <t>Толкачева Наталья</t>
  </si>
  <si>
    <t>Раборовская Ирина</t>
  </si>
  <si>
    <t>Глушко Анна</t>
  </si>
  <si>
    <t>Марочкина Надежда</t>
  </si>
  <si>
    <t>Перевозчикова Евгения</t>
  </si>
  <si>
    <t>Бессонова Инна</t>
  </si>
  <si>
    <t>Казанкова Ольга</t>
  </si>
  <si>
    <t>Астраханская область</t>
  </si>
  <si>
    <t>Перцель Мария</t>
  </si>
  <si>
    <t>Белоносов Григорий</t>
  </si>
  <si>
    <t>Жуков Дмитрий</t>
  </si>
  <si>
    <t>Белоусов Вячеслав</t>
  </si>
  <si>
    <t>Матвеев Виталий</t>
  </si>
  <si>
    <t>Матвеев Денис</t>
  </si>
  <si>
    <t>Скорняков Иван</t>
  </si>
  <si>
    <t>Кузнецов Виталий</t>
  </si>
  <si>
    <t>Пыткеев Дмитрий</t>
  </si>
  <si>
    <t>Саранча Валентин</t>
  </si>
  <si>
    <t>Рязанов Кирилл</t>
  </si>
  <si>
    <t>Чистяков Анатолий</t>
  </si>
  <si>
    <t>Волков Сергей</t>
  </si>
  <si>
    <t>Вяткин Павел</t>
  </si>
  <si>
    <t>Гордеев Никита</t>
  </si>
  <si>
    <t>Губайдуллин Данил</t>
  </si>
  <si>
    <t>Кашаулин Денис</t>
  </si>
  <si>
    <t>Рявкин Сергей</t>
  </si>
  <si>
    <t>Силиян Виктор</t>
  </si>
  <si>
    <t>Стрельников Аркадий</t>
  </si>
  <si>
    <t>1 ПОМОСТ</t>
  </si>
  <si>
    <t xml:space="preserve">Пауэрлифтинг безэкипировочный ПРО и МАСТЕРС </t>
  </si>
  <si>
    <t>Булдаков Дмитрий</t>
  </si>
  <si>
    <t>Белых Евгений</t>
  </si>
  <si>
    <t>Никитин Никита</t>
  </si>
  <si>
    <t>Евстафьев Игнат</t>
  </si>
  <si>
    <t>Локштейн Дмитрий</t>
  </si>
  <si>
    <t>Лихачев Антон</t>
  </si>
  <si>
    <t>Кавардин Никита</t>
  </si>
  <si>
    <t>Михайлова Ольга</t>
  </si>
  <si>
    <t>Санкт-Петербург</t>
  </si>
  <si>
    <t>Загиров Мингалей</t>
  </si>
  <si>
    <t>Гвоздева Лариса</t>
  </si>
  <si>
    <t>Омская область</t>
  </si>
  <si>
    <t>Чубарова Анна</t>
  </si>
  <si>
    <t>Амелина Анастасия</t>
  </si>
  <si>
    <t>Горбачев Артем</t>
  </si>
  <si>
    <t>Шамринов Роман</t>
  </si>
  <si>
    <t>Копач Константин</t>
  </si>
  <si>
    <t>Кадочников Андрей</t>
  </si>
  <si>
    <t>Мережко Татьяна</t>
  </si>
  <si>
    <t>Солонников Дмитрий</t>
  </si>
  <si>
    <t>Мясников Виталий</t>
  </si>
  <si>
    <t>Хлюстов Владимир</t>
  </si>
  <si>
    <t>Талица</t>
  </si>
  <si>
    <t>Краснов Денис</t>
  </si>
  <si>
    <t>Трохин Роберт</t>
  </si>
  <si>
    <t>Глебов Александр</t>
  </si>
  <si>
    <t>Фощанка Александр</t>
  </si>
  <si>
    <t>Сапожников Вячеслав</t>
  </si>
  <si>
    <t>Волуйских Илья</t>
  </si>
  <si>
    <t>Зырянов Александр</t>
  </si>
  <si>
    <t>Кузнецов Александр</t>
  </si>
  <si>
    <t>Дурнов Роман</t>
  </si>
  <si>
    <t>Москва</t>
  </si>
  <si>
    <t>Вандакуров Вадим</t>
  </si>
  <si>
    <t>Федякин Евгений</t>
  </si>
  <si>
    <t>Луканин Владислав</t>
  </si>
  <si>
    <t>Краснодарский край</t>
  </si>
  <si>
    <t>Шалоха Аркадий</t>
  </si>
  <si>
    <t>Донецкая область</t>
  </si>
  <si>
    <t>Хавкунов Александр</t>
  </si>
  <si>
    <t>Шорохов Иван</t>
  </si>
  <si>
    <t>Каликин Константин</t>
  </si>
  <si>
    <t>Ахметов Руслан</t>
  </si>
  <si>
    <t>Бровкин Алексей</t>
  </si>
  <si>
    <t>Дурышин Вячеслав</t>
  </si>
  <si>
    <t>Скворцов Андрей</t>
  </si>
  <si>
    <t>Саратовская область</t>
  </si>
  <si>
    <t>Фарафонтьев Сергей</t>
  </si>
  <si>
    <t>Лученков Сергей</t>
  </si>
  <si>
    <t>Дементьев Юрий</t>
  </si>
  <si>
    <t>Швецов Станислав</t>
  </si>
  <si>
    <t>Волгоградская область</t>
  </si>
  <si>
    <t>Тарасов Дмитрий</t>
  </si>
  <si>
    <t>Обухович Александр</t>
  </si>
  <si>
    <t>Астахов Денис</t>
  </si>
  <si>
    <t>Комелин Константин</t>
  </si>
  <si>
    <t>Кочнев Евгений</t>
  </si>
  <si>
    <t>Мальц Дмитрий</t>
  </si>
  <si>
    <t>Чернавских Аркадий</t>
  </si>
  <si>
    <t>Ельцов Игорь</t>
  </si>
  <si>
    <t>Штефан Богдан</t>
  </si>
  <si>
    <t>Лукьянов Сергей</t>
  </si>
  <si>
    <t>Марфицын Александр</t>
  </si>
  <si>
    <t>masters 75-79</t>
  </si>
  <si>
    <t>Симонов Андрей</t>
  </si>
  <si>
    <t>Свердлдловская область</t>
  </si>
  <si>
    <t>Мартемьянов Андрей</t>
  </si>
  <si>
    <t>Шишкин Арсений</t>
  </si>
  <si>
    <t>Трепшин Валентин</t>
  </si>
  <si>
    <t>Пышминцев Николай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</si>
</sst>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  <font>
      <b/>
      <sz val="8"/>
      <color indexed="11"/>
      <name val="Arial"/>
      <family val="2"/>
    </font>
    <font>
      <sz val="10"/>
      <color indexed="53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4" fontId="2" fillId="0" borderId="18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4" fontId="2" fillId="0" borderId="24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164" fontId="8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37"/>
  <sheetViews>
    <sheetView zoomScale="75" zoomScaleNormal="75" zoomScalePageLayoutView="0" workbookViewId="0" topLeftCell="A93">
      <selection activeCell="E129" sqref="E129"/>
    </sheetView>
  </sheetViews>
  <sheetFormatPr defaultColWidth="9.00390625" defaultRowHeight="12.75"/>
  <cols>
    <col min="1" max="1" width="6.125" style="12" customWidth="1"/>
    <col min="2" max="2" width="6.00390625" style="12" bestFit="1" customWidth="1"/>
    <col min="3" max="3" width="25.25390625" style="12" bestFit="1" customWidth="1"/>
    <col min="4" max="5" width="24.75390625" style="12" bestFit="1" customWidth="1"/>
    <col min="6" max="6" width="11.125" style="12" customWidth="1"/>
    <col min="7" max="7" width="15.00390625" style="12" customWidth="1"/>
    <col min="8" max="8" width="7.75390625" style="13" bestFit="1" customWidth="1"/>
    <col min="9" max="9" width="8.375" style="34" customWidth="1"/>
    <col min="10" max="10" width="7.625" style="12" customWidth="1"/>
    <col min="11" max="11" width="7.75390625" style="12" customWidth="1"/>
    <col min="12" max="12" width="7.125" style="12" customWidth="1"/>
    <col min="13" max="13" width="7.00390625" style="12" bestFit="1" customWidth="1"/>
    <col min="14" max="14" width="7.625" style="15" customWidth="1"/>
    <col min="15" max="15" width="10.625" style="34" customWidth="1"/>
    <col min="16" max="16" width="21.375" style="12" bestFit="1" customWidth="1"/>
    <col min="17" max="16384" width="9.125" style="12" customWidth="1"/>
  </cols>
  <sheetData>
    <row r="1" spans="3:14" ht="20.25">
      <c r="C1" s="8" t="s">
        <v>158</v>
      </c>
      <c r="D1" s="8"/>
      <c r="E1" s="8"/>
      <c r="F1" s="10" t="s">
        <v>157</v>
      </c>
      <c r="H1" s="9"/>
      <c r="I1" s="33"/>
      <c r="J1" s="8"/>
      <c r="K1" s="8"/>
      <c r="L1" s="8"/>
      <c r="M1" s="8"/>
      <c r="N1" s="22"/>
    </row>
    <row r="2" spans="3:15" s="23" customFormat="1" ht="12" thickBot="1">
      <c r="C2" s="18"/>
      <c r="D2" s="18"/>
      <c r="E2" s="18"/>
      <c r="F2" s="18"/>
      <c r="G2" s="18"/>
      <c r="H2" s="21"/>
      <c r="I2" s="35"/>
      <c r="J2" s="18"/>
      <c r="K2" s="18"/>
      <c r="L2" s="18"/>
      <c r="M2" s="18"/>
      <c r="N2" s="24"/>
      <c r="O2" s="36"/>
    </row>
    <row r="3" spans="1:16" ht="12.75">
      <c r="A3" s="115" t="s">
        <v>17</v>
      </c>
      <c r="B3" s="117" t="s">
        <v>2</v>
      </c>
      <c r="C3" s="117" t="s">
        <v>3</v>
      </c>
      <c r="D3" s="119" t="s">
        <v>22</v>
      </c>
      <c r="E3" s="117" t="s">
        <v>23</v>
      </c>
      <c r="F3" s="117" t="s">
        <v>7</v>
      </c>
      <c r="G3" s="117" t="s">
        <v>4</v>
      </c>
      <c r="H3" s="126" t="s">
        <v>1</v>
      </c>
      <c r="I3" s="121" t="s">
        <v>0</v>
      </c>
      <c r="J3" s="123" t="s">
        <v>5</v>
      </c>
      <c r="K3" s="123"/>
      <c r="L3" s="123"/>
      <c r="M3" s="123"/>
      <c r="N3" s="123"/>
      <c r="O3" s="123"/>
      <c r="P3" s="124" t="s">
        <v>18</v>
      </c>
    </row>
    <row r="4" spans="1:16" s="14" customFormat="1" ht="12" thickBot="1">
      <c r="A4" s="116"/>
      <c r="B4" s="118"/>
      <c r="C4" s="118"/>
      <c r="D4" s="120"/>
      <c r="E4" s="118"/>
      <c r="F4" s="118"/>
      <c r="G4" s="118"/>
      <c r="H4" s="127"/>
      <c r="I4" s="122"/>
      <c r="J4" s="37">
        <v>1</v>
      </c>
      <c r="K4" s="37">
        <v>2</v>
      </c>
      <c r="L4" s="37">
        <v>3</v>
      </c>
      <c r="M4" s="37">
        <v>4</v>
      </c>
      <c r="N4" s="37" t="s">
        <v>6</v>
      </c>
      <c r="O4" s="38" t="s">
        <v>0</v>
      </c>
      <c r="P4" s="125"/>
    </row>
    <row r="5" spans="1:16" ht="15.75">
      <c r="A5" s="47"/>
      <c r="B5" s="48"/>
      <c r="C5" s="49" t="s">
        <v>147</v>
      </c>
      <c r="D5" s="49" t="s">
        <v>164</v>
      </c>
      <c r="E5" s="48"/>
      <c r="F5" s="50"/>
      <c r="G5" s="48"/>
      <c r="H5" s="51"/>
      <c r="I5" s="52"/>
      <c r="J5" s="48"/>
      <c r="K5" s="48"/>
      <c r="L5" s="48"/>
      <c r="M5" s="48"/>
      <c r="N5" s="43"/>
      <c r="O5" s="52"/>
      <c r="P5" s="53"/>
    </row>
    <row r="6" spans="1:16" ht="12.75">
      <c r="A6" s="25">
        <v>1</v>
      </c>
      <c r="B6" s="3">
        <v>52</v>
      </c>
      <c r="C6" s="3" t="s">
        <v>32</v>
      </c>
      <c r="D6" s="3" t="s">
        <v>10</v>
      </c>
      <c r="E6" s="3" t="s">
        <v>24</v>
      </c>
      <c r="F6" s="1">
        <v>33999</v>
      </c>
      <c r="G6" s="3" t="s">
        <v>13</v>
      </c>
      <c r="H6" s="2">
        <v>51.6</v>
      </c>
      <c r="I6" s="44">
        <v>1.012</v>
      </c>
      <c r="J6" s="3">
        <v>90</v>
      </c>
      <c r="K6" s="3">
        <v>100</v>
      </c>
      <c r="L6" s="55">
        <v>102.5</v>
      </c>
      <c r="M6" s="3"/>
      <c r="N6" s="39">
        <f>K6</f>
        <v>100</v>
      </c>
      <c r="O6" s="44">
        <f aca="true" t="shared" si="0" ref="O6:O11">N6*I6</f>
        <v>101.2</v>
      </c>
      <c r="P6" s="26"/>
    </row>
    <row r="7" spans="1:16" ht="12.75">
      <c r="A7" s="25">
        <v>1</v>
      </c>
      <c r="B7" s="3">
        <v>60</v>
      </c>
      <c r="C7" s="3" t="s">
        <v>89</v>
      </c>
      <c r="D7" s="3" t="s">
        <v>10</v>
      </c>
      <c r="E7" s="3" t="s">
        <v>24</v>
      </c>
      <c r="F7" s="1">
        <v>32674</v>
      </c>
      <c r="G7" s="3" t="s">
        <v>15</v>
      </c>
      <c r="H7" s="2">
        <v>59.4</v>
      </c>
      <c r="I7" s="44">
        <v>0.8676</v>
      </c>
      <c r="J7" s="55">
        <v>90</v>
      </c>
      <c r="K7" s="3">
        <v>90</v>
      </c>
      <c r="L7" s="3">
        <v>100</v>
      </c>
      <c r="M7" s="3"/>
      <c r="N7" s="39">
        <f>L7</f>
        <v>100</v>
      </c>
      <c r="O7" s="44">
        <f t="shared" si="0"/>
        <v>86.76</v>
      </c>
      <c r="P7" s="26"/>
    </row>
    <row r="8" spans="1:16" ht="12.75">
      <c r="A8" s="25" t="s">
        <v>171</v>
      </c>
      <c r="B8" s="3">
        <v>60</v>
      </c>
      <c r="C8" s="3" t="s">
        <v>94</v>
      </c>
      <c r="D8" s="3" t="s">
        <v>52</v>
      </c>
      <c r="E8" s="3" t="s">
        <v>24</v>
      </c>
      <c r="F8" s="1">
        <v>26420</v>
      </c>
      <c r="G8" s="3" t="s">
        <v>25</v>
      </c>
      <c r="H8" s="2">
        <v>59.5</v>
      </c>
      <c r="I8" s="44">
        <v>0.8199</v>
      </c>
      <c r="J8" s="55">
        <v>75</v>
      </c>
      <c r="K8" s="55">
        <v>75</v>
      </c>
      <c r="L8" s="55">
        <v>75</v>
      </c>
      <c r="M8" s="3"/>
      <c r="N8" s="39">
        <v>0</v>
      </c>
      <c r="O8" s="44">
        <f t="shared" si="0"/>
        <v>0</v>
      </c>
      <c r="P8" s="26"/>
    </row>
    <row r="9" spans="1:16" ht="12.75">
      <c r="A9" s="25">
        <v>1</v>
      </c>
      <c r="B9" s="3">
        <v>60</v>
      </c>
      <c r="C9" s="3" t="s">
        <v>53</v>
      </c>
      <c r="D9" s="3" t="s">
        <v>9</v>
      </c>
      <c r="E9" s="3" t="s">
        <v>24</v>
      </c>
      <c r="F9" s="1">
        <v>31163</v>
      </c>
      <c r="G9" s="3" t="s">
        <v>12</v>
      </c>
      <c r="H9" s="2">
        <v>59.6</v>
      </c>
      <c r="I9" s="44">
        <v>0.8676</v>
      </c>
      <c r="J9" s="3">
        <v>75</v>
      </c>
      <c r="K9" s="55">
        <v>82.5</v>
      </c>
      <c r="L9" s="3">
        <v>82.5</v>
      </c>
      <c r="M9" s="3"/>
      <c r="N9" s="39">
        <f>L9</f>
        <v>82.5</v>
      </c>
      <c r="O9" s="44">
        <f t="shared" si="0"/>
        <v>71.577</v>
      </c>
      <c r="P9" s="26"/>
    </row>
    <row r="10" spans="1:16" ht="12.75">
      <c r="A10" s="25">
        <v>2</v>
      </c>
      <c r="B10" s="3">
        <v>60</v>
      </c>
      <c r="C10" s="3" t="s">
        <v>127</v>
      </c>
      <c r="D10" s="3" t="s">
        <v>11</v>
      </c>
      <c r="E10" s="3" t="s">
        <v>24</v>
      </c>
      <c r="F10" s="1">
        <v>31601</v>
      </c>
      <c r="G10" s="3" t="s">
        <v>12</v>
      </c>
      <c r="H10" s="2">
        <v>57.8</v>
      </c>
      <c r="I10" s="44">
        <v>0.8902</v>
      </c>
      <c r="J10" s="55">
        <v>80</v>
      </c>
      <c r="K10" s="55">
        <v>80</v>
      </c>
      <c r="L10" s="3">
        <v>80</v>
      </c>
      <c r="M10" s="3"/>
      <c r="N10" s="39">
        <f>L10</f>
        <v>80</v>
      </c>
      <c r="O10" s="44">
        <f t="shared" si="0"/>
        <v>71.216</v>
      </c>
      <c r="P10" s="26"/>
    </row>
    <row r="11" spans="1:16" ht="12.75">
      <c r="A11" s="25" t="s">
        <v>171</v>
      </c>
      <c r="B11" s="3">
        <v>90</v>
      </c>
      <c r="C11" s="3" t="s">
        <v>37</v>
      </c>
      <c r="D11" s="3" t="s">
        <v>36</v>
      </c>
      <c r="E11" s="3" t="s">
        <v>24</v>
      </c>
      <c r="F11" s="1">
        <v>22677</v>
      </c>
      <c r="G11" s="3" t="s">
        <v>29</v>
      </c>
      <c r="H11" s="2">
        <v>84.9</v>
      </c>
      <c r="I11" s="44">
        <v>0.7736</v>
      </c>
      <c r="J11" s="55">
        <v>97.5</v>
      </c>
      <c r="K11" s="55">
        <v>107.5</v>
      </c>
      <c r="L11" s="55">
        <v>107.5</v>
      </c>
      <c r="M11" s="3"/>
      <c r="N11" s="39">
        <v>0</v>
      </c>
      <c r="O11" s="44">
        <f t="shared" si="0"/>
        <v>0</v>
      </c>
      <c r="P11" s="26"/>
    </row>
    <row r="12" spans="1:16" ht="12.75">
      <c r="A12" s="25"/>
      <c r="B12" s="3"/>
      <c r="C12" s="3"/>
      <c r="D12" s="3"/>
      <c r="E12" s="3"/>
      <c r="F12" s="1"/>
      <c r="G12" s="3"/>
      <c r="H12" s="2"/>
      <c r="I12" s="44"/>
      <c r="J12" s="3"/>
      <c r="K12" s="3"/>
      <c r="L12" s="55"/>
      <c r="M12" s="3"/>
      <c r="N12" s="39"/>
      <c r="O12" s="44"/>
      <c r="P12" s="26"/>
    </row>
    <row r="13" spans="1:16" ht="12.75">
      <c r="A13" s="25">
        <v>1</v>
      </c>
      <c r="B13" s="3">
        <v>52</v>
      </c>
      <c r="C13" s="3" t="s">
        <v>115</v>
      </c>
      <c r="D13" s="3" t="s">
        <v>10</v>
      </c>
      <c r="E13" s="3" t="s">
        <v>24</v>
      </c>
      <c r="F13" s="1">
        <v>37094</v>
      </c>
      <c r="G13" s="3" t="s">
        <v>14</v>
      </c>
      <c r="H13" s="2">
        <v>38.4</v>
      </c>
      <c r="I13" s="44">
        <v>1.6154</v>
      </c>
      <c r="J13" s="3">
        <v>37.5</v>
      </c>
      <c r="K13" s="3">
        <v>42.5</v>
      </c>
      <c r="L13" s="55">
        <v>47.5</v>
      </c>
      <c r="M13" s="3"/>
      <c r="N13" s="39">
        <f>K13</f>
        <v>42.5</v>
      </c>
      <c r="O13" s="44">
        <f aca="true" t="shared" si="1" ref="O13:O19">N13*I13</f>
        <v>68.6545</v>
      </c>
      <c r="P13" s="26"/>
    </row>
    <row r="14" spans="1:16" ht="12.75">
      <c r="A14" s="25">
        <v>1</v>
      </c>
      <c r="B14" s="3">
        <v>56</v>
      </c>
      <c r="C14" s="3" t="s">
        <v>140</v>
      </c>
      <c r="D14" s="3" t="s">
        <v>11</v>
      </c>
      <c r="E14" s="3" t="s">
        <v>24</v>
      </c>
      <c r="F14" s="1">
        <v>30516</v>
      </c>
      <c r="G14" s="3" t="s">
        <v>12</v>
      </c>
      <c r="H14" s="2">
        <v>55.7</v>
      </c>
      <c r="I14" s="44">
        <v>0.88</v>
      </c>
      <c r="J14" s="55">
        <v>120</v>
      </c>
      <c r="K14" s="55">
        <v>120</v>
      </c>
      <c r="L14" s="3">
        <v>125</v>
      </c>
      <c r="M14" s="3"/>
      <c r="N14" s="39">
        <f>L14</f>
        <v>125</v>
      </c>
      <c r="O14" s="44">
        <f t="shared" si="1"/>
        <v>110</v>
      </c>
      <c r="P14" s="26"/>
    </row>
    <row r="15" spans="1:16" ht="12.75">
      <c r="A15" s="25">
        <v>1</v>
      </c>
      <c r="B15" s="11">
        <v>67.5</v>
      </c>
      <c r="C15" s="3" t="s">
        <v>79</v>
      </c>
      <c r="D15" s="3" t="s">
        <v>10</v>
      </c>
      <c r="E15" s="3" t="s">
        <v>24</v>
      </c>
      <c r="F15" s="1">
        <v>33307</v>
      </c>
      <c r="G15" s="3" t="s">
        <v>15</v>
      </c>
      <c r="H15" s="2">
        <v>66.6</v>
      </c>
      <c r="I15" s="44">
        <v>0.7494</v>
      </c>
      <c r="J15" s="56">
        <v>165</v>
      </c>
      <c r="K15" s="3">
        <v>165</v>
      </c>
      <c r="L15" s="55">
        <v>170</v>
      </c>
      <c r="M15" s="3"/>
      <c r="N15" s="3">
        <f>K15</f>
        <v>165</v>
      </c>
      <c r="O15" s="44">
        <f t="shared" si="1"/>
        <v>123.651</v>
      </c>
      <c r="P15" s="26"/>
    </row>
    <row r="16" spans="1:16" ht="12.75">
      <c r="A16" s="25">
        <v>1</v>
      </c>
      <c r="B16" s="3">
        <v>67.5</v>
      </c>
      <c r="C16" s="3" t="s">
        <v>122</v>
      </c>
      <c r="D16" s="3" t="s">
        <v>11</v>
      </c>
      <c r="E16" s="3" t="s">
        <v>24</v>
      </c>
      <c r="F16" s="1">
        <v>27852</v>
      </c>
      <c r="G16" s="3" t="s">
        <v>12</v>
      </c>
      <c r="H16" s="2">
        <v>66</v>
      </c>
      <c r="I16" s="44">
        <v>0.7408</v>
      </c>
      <c r="J16" s="3">
        <v>160</v>
      </c>
      <c r="K16" s="3">
        <v>170</v>
      </c>
      <c r="L16" s="55">
        <v>175</v>
      </c>
      <c r="M16" s="3"/>
      <c r="N16" s="39">
        <f>K16</f>
        <v>170</v>
      </c>
      <c r="O16" s="44">
        <f t="shared" si="1"/>
        <v>125.936</v>
      </c>
      <c r="P16" s="26"/>
    </row>
    <row r="17" spans="1:75" s="31" customFormat="1" ht="12.75">
      <c r="A17" s="25">
        <v>2</v>
      </c>
      <c r="B17" s="3">
        <v>67.5</v>
      </c>
      <c r="C17" s="3" t="s">
        <v>136</v>
      </c>
      <c r="D17" s="3" t="s">
        <v>10</v>
      </c>
      <c r="E17" s="3" t="s">
        <v>24</v>
      </c>
      <c r="F17" s="1">
        <v>31352</v>
      </c>
      <c r="G17" s="3" t="s">
        <v>12</v>
      </c>
      <c r="H17" s="2">
        <v>67.5</v>
      </c>
      <c r="I17" s="44">
        <v>0.7258</v>
      </c>
      <c r="J17" s="55">
        <v>162.5</v>
      </c>
      <c r="K17" s="3">
        <v>162.5</v>
      </c>
      <c r="L17" s="55">
        <v>172.5</v>
      </c>
      <c r="M17" s="3"/>
      <c r="N17" s="39">
        <f>K17</f>
        <v>162.5</v>
      </c>
      <c r="O17" s="44">
        <f t="shared" si="1"/>
        <v>117.9425</v>
      </c>
      <c r="P17" s="26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32"/>
    </row>
    <row r="18" spans="1:16" ht="12.75">
      <c r="A18" s="25">
        <v>1</v>
      </c>
      <c r="B18" s="3">
        <v>67.5</v>
      </c>
      <c r="C18" s="3" t="s">
        <v>128</v>
      </c>
      <c r="D18" s="3" t="s">
        <v>8</v>
      </c>
      <c r="E18" s="3" t="s">
        <v>24</v>
      </c>
      <c r="F18" s="1">
        <v>33988</v>
      </c>
      <c r="G18" s="3" t="s">
        <v>13</v>
      </c>
      <c r="H18" s="2">
        <v>65.8</v>
      </c>
      <c r="I18" s="44">
        <v>0.7726</v>
      </c>
      <c r="J18" s="55">
        <v>130</v>
      </c>
      <c r="K18" s="3">
        <v>130</v>
      </c>
      <c r="L18" s="55">
        <v>140</v>
      </c>
      <c r="M18" s="3"/>
      <c r="N18" s="39">
        <f>K18</f>
        <v>130</v>
      </c>
      <c r="O18" s="44">
        <f t="shared" si="1"/>
        <v>100.43799999999999</v>
      </c>
      <c r="P18" s="26"/>
    </row>
    <row r="19" spans="1:16" ht="12.75">
      <c r="A19" s="25">
        <v>2</v>
      </c>
      <c r="B19" s="3">
        <v>67.5</v>
      </c>
      <c r="C19" s="3" t="s">
        <v>167</v>
      </c>
      <c r="D19" s="3" t="s">
        <v>27</v>
      </c>
      <c r="E19" s="3" t="s">
        <v>24</v>
      </c>
      <c r="F19" s="1">
        <v>34014</v>
      </c>
      <c r="G19" s="3" t="s">
        <v>13</v>
      </c>
      <c r="H19" s="2">
        <v>65.3</v>
      </c>
      <c r="I19" s="44">
        <v>0.7481</v>
      </c>
      <c r="J19" s="3">
        <v>100</v>
      </c>
      <c r="K19" s="55">
        <v>110</v>
      </c>
      <c r="L19" s="3">
        <v>110</v>
      </c>
      <c r="M19" s="3"/>
      <c r="N19" s="39">
        <f>L19</f>
        <v>110</v>
      </c>
      <c r="O19" s="44">
        <f t="shared" si="1"/>
        <v>82.291</v>
      </c>
      <c r="P19" s="26"/>
    </row>
    <row r="20" spans="1:16" ht="15.75">
      <c r="A20" s="25"/>
      <c r="B20" s="3"/>
      <c r="C20" s="42" t="s">
        <v>148</v>
      </c>
      <c r="D20" s="42" t="s">
        <v>164</v>
      </c>
      <c r="E20" s="3"/>
      <c r="F20" s="1"/>
      <c r="G20" s="3"/>
      <c r="H20" s="2"/>
      <c r="I20" s="44"/>
      <c r="J20" s="3"/>
      <c r="K20" s="3"/>
      <c r="L20" s="3"/>
      <c r="M20" s="3"/>
      <c r="N20" s="39"/>
      <c r="O20" s="44"/>
      <c r="P20" s="26"/>
    </row>
    <row r="21" spans="1:16" ht="12.75">
      <c r="A21" s="25">
        <v>1</v>
      </c>
      <c r="B21" s="3">
        <v>75</v>
      </c>
      <c r="C21" s="3" t="s">
        <v>85</v>
      </c>
      <c r="D21" s="3" t="s">
        <v>33</v>
      </c>
      <c r="E21" s="3" t="s">
        <v>24</v>
      </c>
      <c r="F21" s="1">
        <v>32841</v>
      </c>
      <c r="G21" s="3" t="s">
        <v>15</v>
      </c>
      <c r="H21" s="2">
        <v>74.8</v>
      </c>
      <c r="I21" s="44">
        <v>0.6625</v>
      </c>
      <c r="J21" s="3">
        <v>150</v>
      </c>
      <c r="K21" s="55">
        <v>157.5</v>
      </c>
      <c r="L21" s="3">
        <v>157.5</v>
      </c>
      <c r="M21" s="3"/>
      <c r="N21" s="39">
        <v>157.5</v>
      </c>
      <c r="O21" s="44">
        <f aca="true" t="shared" si="2" ref="O21:O34">N21*I21</f>
        <v>104.34375</v>
      </c>
      <c r="P21" s="26"/>
    </row>
    <row r="22" spans="1:16" ht="12.75">
      <c r="A22" s="25">
        <v>1</v>
      </c>
      <c r="B22" s="3">
        <v>75</v>
      </c>
      <c r="C22" s="3" t="s">
        <v>166</v>
      </c>
      <c r="D22" s="3" t="s">
        <v>27</v>
      </c>
      <c r="E22" s="3" t="s">
        <v>24</v>
      </c>
      <c r="F22" s="1">
        <v>25011</v>
      </c>
      <c r="G22" s="3" t="s">
        <v>25</v>
      </c>
      <c r="H22" s="2">
        <v>70.3</v>
      </c>
      <c r="I22" s="44">
        <v>0.7222</v>
      </c>
      <c r="J22" s="3">
        <v>180</v>
      </c>
      <c r="K22" s="55">
        <v>190</v>
      </c>
      <c r="L22" s="3">
        <v>190</v>
      </c>
      <c r="M22" s="3"/>
      <c r="N22" s="39">
        <v>190</v>
      </c>
      <c r="O22" s="44">
        <f t="shared" si="2"/>
        <v>137.218</v>
      </c>
      <c r="P22" s="26"/>
    </row>
    <row r="23" spans="1:16" ht="12.75">
      <c r="A23" s="25">
        <v>1</v>
      </c>
      <c r="B23" s="3">
        <v>75</v>
      </c>
      <c r="C23" s="3" t="s">
        <v>118</v>
      </c>
      <c r="D23" s="3" t="s">
        <v>9</v>
      </c>
      <c r="E23" s="3" t="s">
        <v>24</v>
      </c>
      <c r="F23" s="1">
        <v>28213</v>
      </c>
      <c r="G23" s="3" t="s">
        <v>12</v>
      </c>
      <c r="H23" s="2">
        <v>74.5</v>
      </c>
      <c r="I23" s="44">
        <v>0.668</v>
      </c>
      <c r="J23" s="3">
        <v>155</v>
      </c>
      <c r="K23" s="55">
        <v>165</v>
      </c>
      <c r="L23" s="3">
        <v>165</v>
      </c>
      <c r="M23" s="3"/>
      <c r="N23" s="39">
        <v>165</v>
      </c>
      <c r="O23" s="44">
        <f t="shared" si="2"/>
        <v>110.22000000000001</v>
      </c>
      <c r="P23" s="26"/>
    </row>
    <row r="24" spans="1:16" ht="12.75">
      <c r="A24" s="25">
        <v>2</v>
      </c>
      <c r="B24" s="3">
        <v>75</v>
      </c>
      <c r="C24" s="3" t="s">
        <v>168</v>
      </c>
      <c r="D24" s="3" t="s">
        <v>9</v>
      </c>
      <c r="E24" s="3" t="s">
        <v>24</v>
      </c>
      <c r="F24" s="1">
        <v>29108</v>
      </c>
      <c r="G24" s="3" t="s">
        <v>12</v>
      </c>
      <c r="H24" s="2">
        <v>74.2</v>
      </c>
      <c r="I24" s="44">
        <v>0.6701</v>
      </c>
      <c r="J24" s="3">
        <v>150</v>
      </c>
      <c r="K24" s="55">
        <v>162.5</v>
      </c>
      <c r="L24" s="55">
        <v>165</v>
      </c>
      <c r="M24" s="3"/>
      <c r="N24" s="39">
        <v>150</v>
      </c>
      <c r="O24" s="44">
        <f t="shared" si="2"/>
        <v>100.515</v>
      </c>
      <c r="P24" s="26"/>
    </row>
    <row r="25" spans="1:16" ht="12.75">
      <c r="A25" s="25">
        <v>3</v>
      </c>
      <c r="B25" s="3">
        <v>75</v>
      </c>
      <c r="C25" s="3" t="s">
        <v>134</v>
      </c>
      <c r="D25" s="3" t="s">
        <v>16</v>
      </c>
      <c r="E25" s="3" t="s">
        <v>24</v>
      </c>
      <c r="F25" s="1">
        <v>29847</v>
      </c>
      <c r="G25" s="3" t="s">
        <v>12</v>
      </c>
      <c r="H25" s="2">
        <v>73.6</v>
      </c>
      <c r="I25" s="44">
        <v>0.6745</v>
      </c>
      <c r="J25" s="55">
        <v>130</v>
      </c>
      <c r="K25" s="3">
        <v>130</v>
      </c>
      <c r="L25" s="3">
        <v>137.5</v>
      </c>
      <c r="M25" s="3"/>
      <c r="N25" s="39">
        <v>137.5</v>
      </c>
      <c r="O25" s="44">
        <f t="shared" si="2"/>
        <v>92.74374999999999</v>
      </c>
      <c r="P25" s="26"/>
    </row>
    <row r="26" spans="1:16" ht="12.75">
      <c r="A26" s="25" t="s">
        <v>171</v>
      </c>
      <c r="B26" s="3">
        <v>75</v>
      </c>
      <c r="C26" s="3" t="s">
        <v>91</v>
      </c>
      <c r="D26" s="3" t="s">
        <v>33</v>
      </c>
      <c r="E26" s="3" t="s">
        <v>24</v>
      </c>
      <c r="F26" s="1">
        <v>29746</v>
      </c>
      <c r="G26" s="3" t="s">
        <v>12</v>
      </c>
      <c r="H26" s="2">
        <v>68.6</v>
      </c>
      <c r="I26" s="44">
        <v>0.7155</v>
      </c>
      <c r="J26" s="55">
        <v>150</v>
      </c>
      <c r="K26" s="55">
        <v>150</v>
      </c>
      <c r="L26" s="55">
        <v>150</v>
      </c>
      <c r="M26" s="3"/>
      <c r="N26" s="39">
        <v>0</v>
      </c>
      <c r="O26" s="44">
        <f t="shared" si="2"/>
        <v>0</v>
      </c>
      <c r="P26" s="26"/>
    </row>
    <row r="27" spans="1:16" ht="12.75">
      <c r="A27" s="25">
        <v>1</v>
      </c>
      <c r="B27" s="3">
        <v>82.5</v>
      </c>
      <c r="C27" s="3" t="s">
        <v>119</v>
      </c>
      <c r="D27" s="3" t="s">
        <v>33</v>
      </c>
      <c r="E27" s="3" t="s">
        <v>24</v>
      </c>
      <c r="F27" s="1">
        <v>26176</v>
      </c>
      <c r="G27" s="3" t="s">
        <v>25</v>
      </c>
      <c r="H27" s="2">
        <v>81.6</v>
      </c>
      <c r="I27" s="44">
        <v>0.626</v>
      </c>
      <c r="J27" s="3">
        <v>150</v>
      </c>
      <c r="K27" s="3">
        <v>160</v>
      </c>
      <c r="L27" s="55">
        <v>170</v>
      </c>
      <c r="M27" s="3"/>
      <c r="N27" s="39">
        <v>160</v>
      </c>
      <c r="O27" s="44">
        <f t="shared" si="2"/>
        <v>100.16</v>
      </c>
      <c r="P27" s="26"/>
    </row>
    <row r="28" spans="1:16" ht="12.75">
      <c r="A28" s="25">
        <v>1</v>
      </c>
      <c r="B28" s="3">
        <v>82.5</v>
      </c>
      <c r="C28" s="3" t="s">
        <v>86</v>
      </c>
      <c r="D28" s="3" t="s">
        <v>87</v>
      </c>
      <c r="E28" s="3" t="s">
        <v>88</v>
      </c>
      <c r="F28" s="1">
        <v>23646</v>
      </c>
      <c r="G28" s="3" t="s">
        <v>26</v>
      </c>
      <c r="H28" s="2">
        <v>81</v>
      </c>
      <c r="I28" s="44">
        <v>0.7007</v>
      </c>
      <c r="J28" s="3">
        <v>115</v>
      </c>
      <c r="K28" s="55">
        <v>120</v>
      </c>
      <c r="L28" s="3">
        <v>120</v>
      </c>
      <c r="M28" s="3"/>
      <c r="N28" s="39">
        <v>120</v>
      </c>
      <c r="O28" s="44">
        <f t="shared" si="2"/>
        <v>84.084</v>
      </c>
      <c r="P28" s="26"/>
    </row>
    <row r="29" spans="1:16" ht="12.75">
      <c r="A29" s="25">
        <v>1</v>
      </c>
      <c r="B29" s="3">
        <v>82.5</v>
      </c>
      <c r="C29" s="3" t="s">
        <v>145</v>
      </c>
      <c r="D29" s="3" t="s">
        <v>9</v>
      </c>
      <c r="E29" s="3" t="s">
        <v>24</v>
      </c>
      <c r="F29" s="1">
        <v>30374</v>
      </c>
      <c r="G29" s="3" t="s">
        <v>12</v>
      </c>
      <c r="H29" s="2">
        <v>82.5</v>
      </c>
      <c r="I29" s="44">
        <v>0.6193</v>
      </c>
      <c r="J29" s="3">
        <v>225</v>
      </c>
      <c r="K29" s="55">
        <v>245</v>
      </c>
      <c r="L29" s="55">
        <v>245</v>
      </c>
      <c r="M29" s="3"/>
      <c r="N29" s="39">
        <v>225</v>
      </c>
      <c r="O29" s="44">
        <f t="shared" si="2"/>
        <v>139.3425</v>
      </c>
      <c r="P29" s="26"/>
    </row>
    <row r="30" spans="1:16" ht="12.75">
      <c r="A30" s="25">
        <v>2</v>
      </c>
      <c r="B30" s="3">
        <v>82.5</v>
      </c>
      <c r="C30" s="3" t="s">
        <v>137</v>
      </c>
      <c r="D30" s="3" t="s">
        <v>9</v>
      </c>
      <c r="E30" s="3" t="s">
        <v>24</v>
      </c>
      <c r="F30" s="1" t="s">
        <v>138</v>
      </c>
      <c r="G30" s="3" t="s">
        <v>12</v>
      </c>
      <c r="H30" s="2">
        <v>81.5</v>
      </c>
      <c r="I30" s="44">
        <v>0.6246</v>
      </c>
      <c r="J30" s="3">
        <v>210</v>
      </c>
      <c r="K30" s="55">
        <v>217</v>
      </c>
      <c r="L30" s="55">
        <v>225</v>
      </c>
      <c r="M30" s="3"/>
      <c r="N30" s="39">
        <v>210</v>
      </c>
      <c r="O30" s="44">
        <f t="shared" si="2"/>
        <v>131.166</v>
      </c>
      <c r="P30" s="26"/>
    </row>
    <row r="31" spans="1:16" ht="12.75">
      <c r="A31" s="25">
        <v>3</v>
      </c>
      <c r="B31" s="3">
        <v>82.5</v>
      </c>
      <c r="C31" s="3" t="s">
        <v>124</v>
      </c>
      <c r="D31" s="3" t="s">
        <v>125</v>
      </c>
      <c r="E31" s="3" t="s">
        <v>24</v>
      </c>
      <c r="F31" s="1">
        <v>27709</v>
      </c>
      <c r="G31" s="3" t="s">
        <v>12</v>
      </c>
      <c r="H31" s="2">
        <v>81</v>
      </c>
      <c r="I31" s="44">
        <v>0.6273</v>
      </c>
      <c r="J31" s="55">
        <v>180</v>
      </c>
      <c r="K31" s="3">
        <v>180</v>
      </c>
      <c r="L31" s="3">
        <v>195</v>
      </c>
      <c r="M31" s="3"/>
      <c r="N31" s="39">
        <v>195</v>
      </c>
      <c r="O31" s="44">
        <f t="shared" si="2"/>
        <v>122.3235</v>
      </c>
      <c r="P31" s="26"/>
    </row>
    <row r="32" spans="1:16" ht="12.75">
      <c r="A32" s="25">
        <v>4</v>
      </c>
      <c r="B32" s="3">
        <v>82.5</v>
      </c>
      <c r="C32" s="3" t="s">
        <v>39</v>
      </c>
      <c r="D32" s="3" t="s">
        <v>10</v>
      </c>
      <c r="E32" s="3" t="s">
        <v>24</v>
      </c>
      <c r="F32" s="1">
        <v>28114</v>
      </c>
      <c r="G32" s="3" t="s">
        <v>12</v>
      </c>
      <c r="H32" s="2">
        <v>82.3</v>
      </c>
      <c r="I32" s="44">
        <v>0.6203</v>
      </c>
      <c r="J32" s="3">
        <v>195</v>
      </c>
      <c r="K32" s="55">
        <v>200</v>
      </c>
      <c r="L32" s="55">
        <v>200</v>
      </c>
      <c r="M32" s="3"/>
      <c r="N32" s="39">
        <v>195</v>
      </c>
      <c r="O32" s="44">
        <f t="shared" si="2"/>
        <v>120.95849999999999</v>
      </c>
      <c r="P32" s="26"/>
    </row>
    <row r="33" spans="1:16" ht="12.75">
      <c r="A33" s="25">
        <v>5</v>
      </c>
      <c r="B33" s="3">
        <v>82.5</v>
      </c>
      <c r="C33" s="3" t="s">
        <v>95</v>
      </c>
      <c r="D33" s="3" t="s">
        <v>10</v>
      </c>
      <c r="E33" s="3" t="s">
        <v>24</v>
      </c>
      <c r="F33" s="1">
        <v>32083</v>
      </c>
      <c r="G33" s="3" t="s">
        <v>12</v>
      </c>
      <c r="H33" s="2">
        <v>77.7</v>
      </c>
      <c r="I33" s="44">
        <v>0.6467</v>
      </c>
      <c r="J33" s="55">
        <v>160</v>
      </c>
      <c r="K33" s="3">
        <v>170</v>
      </c>
      <c r="L33" s="55">
        <v>175</v>
      </c>
      <c r="M33" s="3"/>
      <c r="N33" s="39">
        <v>170</v>
      </c>
      <c r="O33" s="44">
        <f t="shared" si="2"/>
        <v>109.93900000000001</v>
      </c>
      <c r="P33" s="26"/>
    </row>
    <row r="34" spans="1:16" ht="12.75">
      <c r="A34" s="25">
        <v>6</v>
      </c>
      <c r="B34" s="3">
        <v>82.5</v>
      </c>
      <c r="C34" s="3" t="s">
        <v>126</v>
      </c>
      <c r="D34" s="3" t="s">
        <v>11</v>
      </c>
      <c r="E34" s="3" t="s">
        <v>24</v>
      </c>
      <c r="F34" s="1">
        <v>31916</v>
      </c>
      <c r="G34" s="3" t="s">
        <v>12</v>
      </c>
      <c r="H34" s="2">
        <v>79.8</v>
      </c>
      <c r="I34" s="44">
        <v>0.6341</v>
      </c>
      <c r="J34" s="3">
        <v>160</v>
      </c>
      <c r="K34" s="3">
        <v>170</v>
      </c>
      <c r="L34" s="55">
        <v>177.5</v>
      </c>
      <c r="M34" s="55">
        <v>177.5</v>
      </c>
      <c r="N34" s="39">
        <v>170</v>
      </c>
      <c r="O34" s="44">
        <f t="shared" si="2"/>
        <v>107.797</v>
      </c>
      <c r="P34" s="26"/>
    </row>
    <row r="35" spans="1:16" ht="15.75">
      <c r="A35" s="25"/>
      <c r="B35" s="3"/>
      <c r="C35" s="42" t="s">
        <v>149</v>
      </c>
      <c r="D35" s="42" t="s">
        <v>164</v>
      </c>
      <c r="E35" s="3"/>
      <c r="F35" s="1"/>
      <c r="G35" s="3"/>
      <c r="H35" s="2"/>
      <c r="I35" s="44"/>
      <c r="J35" s="3"/>
      <c r="K35" s="3"/>
      <c r="L35" s="3"/>
      <c r="M35" s="3"/>
      <c r="N35" s="39"/>
      <c r="O35" s="44"/>
      <c r="P35" s="26"/>
    </row>
    <row r="36" spans="1:16" ht="12.75">
      <c r="A36" s="25">
        <v>1</v>
      </c>
      <c r="B36" s="3">
        <v>90</v>
      </c>
      <c r="C36" s="3" t="s">
        <v>143</v>
      </c>
      <c r="D36" s="3" t="s">
        <v>144</v>
      </c>
      <c r="E36" s="3" t="s">
        <v>19</v>
      </c>
      <c r="F36" s="1">
        <v>32698</v>
      </c>
      <c r="G36" s="3" t="s">
        <v>15</v>
      </c>
      <c r="H36" s="2">
        <v>88.9</v>
      </c>
      <c r="I36" s="44">
        <v>0.5897</v>
      </c>
      <c r="J36" s="55">
        <v>220</v>
      </c>
      <c r="K36" s="3">
        <v>220</v>
      </c>
      <c r="L36" s="55">
        <v>230</v>
      </c>
      <c r="M36" s="3"/>
      <c r="N36" s="39">
        <v>220</v>
      </c>
      <c r="O36" s="44">
        <f aca="true" t="shared" si="3" ref="O36:O43">N36*I36</f>
        <v>129.734</v>
      </c>
      <c r="P36" s="26"/>
    </row>
    <row r="37" spans="1:16" ht="12.75">
      <c r="A37" s="25">
        <v>2</v>
      </c>
      <c r="B37" s="3">
        <v>90</v>
      </c>
      <c r="C37" s="3" t="s">
        <v>113</v>
      </c>
      <c r="D37" s="3" t="s">
        <v>169</v>
      </c>
      <c r="E37" s="3" t="s">
        <v>170</v>
      </c>
      <c r="F37" s="1">
        <v>33661</v>
      </c>
      <c r="G37" s="3" t="s">
        <v>15</v>
      </c>
      <c r="H37" s="2">
        <v>89</v>
      </c>
      <c r="I37" s="44">
        <v>0.5893</v>
      </c>
      <c r="J37" s="55">
        <v>150</v>
      </c>
      <c r="K37" s="55">
        <v>150</v>
      </c>
      <c r="L37" s="3">
        <v>150</v>
      </c>
      <c r="M37" s="3"/>
      <c r="N37" s="39">
        <v>150</v>
      </c>
      <c r="O37" s="44">
        <f t="shared" si="3"/>
        <v>88.39500000000001</v>
      </c>
      <c r="P37" s="26"/>
    </row>
    <row r="38" spans="1:16" ht="12.75">
      <c r="A38" s="25">
        <v>1</v>
      </c>
      <c r="B38" s="3">
        <v>90</v>
      </c>
      <c r="C38" s="3" t="s">
        <v>84</v>
      </c>
      <c r="D38" s="3" t="s">
        <v>33</v>
      </c>
      <c r="E38" s="3" t="s">
        <v>24</v>
      </c>
      <c r="F38" s="1">
        <v>26381</v>
      </c>
      <c r="G38" s="3" t="s">
        <v>25</v>
      </c>
      <c r="H38" s="2">
        <v>89</v>
      </c>
      <c r="I38" s="44">
        <v>0.5893</v>
      </c>
      <c r="J38" s="3">
        <v>165</v>
      </c>
      <c r="K38" s="55">
        <v>180</v>
      </c>
      <c r="L38" s="3">
        <v>180</v>
      </c>
      <c r="M38" s="3"/>
      <c r="N38" s="39">
        <v>180</v>
      </c>
      <c r="O38" s="44">
        <f t="shared" si="3"/>
        <v>106.07400000000001</v>
      </c>
      <c r="P38" s="26"/>
    </row>
    <row r="39" spans="1:16" ht="12.75">
      <c r="A39" s="25">
        <v>1</v>
      </c>
      <c r="B39" s="3">
        <v>90</v>
      </c>
      <c r="C39" s="3" t="s">
        <v>34</v>
      </c>
      <c r="D39" s="3" t="s">
        <v>33</v>
      </c>
      <c r="E39" s="3" t="s">
        <v>24</v>
      </c>
      <c r="F39" s="1">
        <v>24012</v>
      </c>
      <c r="G39" s="3" t="s">
        <v>26</v>
      </c>
      <c r="H39" s="2">
        <v>87.7</v>
      </c>
      <c r="I39" s="44">
        <v>0.6494</v>
      </c>
      <c r="J39" s="3">
        <v>175</v>
      </c>
      <c r="K39" s="55">
        <v>182.5</v>
      </c>
      <c r="L39" s="3">
        <v>182.5</v>
      </c>
      <c r="M39" s="3"/>
      <c r="N39" s="39">
        <v>182.5</v>
      </c>
      <c r="O39" s="44">
        <f t="shared" si="3"/>
        <v>118.5155</v>
      </c>
      <c r="P39" s="26"/>
    </row>
    <row r="40" spans="1:16" ht="12.75">
      <c r="A40" s="25">
        <v>1</v>
      </c>
      <c r="B40" s="3">
        <v>90</v>
      </c>
      <c r="C40" s="3" t="s">
        <v>117</v>
      </c>
      <c r="D40" s="3" t="s">
        <v>27</v>
      </c>
      <c r="E40" s="3" t="s">
        <v>24</v>
      </c>
      <c r="F40" s="1">
        <v>15220</v>
      </c>
      <c r="G40" s="3" t="s">
        <v>28</v>
      </c>
      <c r="H40" s="2">
        <v>83.5</v>
      </c>
      <c r="I40" s="44">
        <v>1.2714</v>
      </c>
      <c r="J40" s="55">
        <v>110</v>
      </c>
      <c r="K40" s="3">
        <v>110</v>
      </c>
      <c r="L40" s="3">
        <v>115</v>
      </c>
      <c r="M40" s="3"/>
      <c r="N40" s="39">
        <v>115</v>
      </c>
      <c r="O40" s="44">
        <f t="shared" si="3"/>
        <v>146.211</v>
      </c>
      <c r="P40" s="26"/>
    </row>
    <row r="41" spans="1:16" ht="12.75">
      <c r="A41" s="25">
        <v>1</v>
      </c>
      <c r="B41" s="3">
        <v>90</v>
      </c>
      <c r="C41" s="3" t="s">
        <v>135</v>
      </c>
      <c r="D41" s="3" t="s">
        <v>16</v>
      </c>
      <c r="E41" s="3" t="s">
        <v>24</v>
      </c>
      <c r="F41" s="1">
        <v>29627</v>
      </c>
      <c r="G41" s="3" t="s">
        <v>12</v>
      </c>
      <c r="H41" s="2">
        <v>89.2</v>
      </c>
      <c r="I41" s="44">
        <v>0.5885</v>
      </c>
      <c r="J41" s="3">
        <v>250</v>
      </c>
      <c r="K41" s="55">
        <v>260</v>
      </c>
      <c r="L41" s="3">
        <v>260</v>
      </c>
      <c r="M41" s="55">
        <v>275</v>
      </c>
      <c r="N41" s="39">
        <v>260</v>
      </c>
      <c r="O41" s="44">
        <f t="shared" si="3"/>
        <v>153.01000000000002</v>
      </c>
      <c r="P41" s="26"/>
    </row>
    <row r="42" spans="1:16" ht="12.75">
      <c r="A42" s="25">
        <v>2</v>
      </c>
      <c r="B42" s="3">
        <v>90</v>
      </c>
      <c r="C42" s="3" t="s">
        <v>159</v>
      </c>
      <c r="D42" s="3" t="s">
        <v>9</v>
      </c>
      <c r="E42" s="3" t="s">
        <v>24</v>
      </c>
      <c r="F42" s="1">
        <v>29512</v>
      </c>
      <c r="G42" s="3" t="s">
        <v>12</v>
      </c>
      <c r="H42" s="2">
        <v>88.3</v>
      </c>
      <c r="I42" s="44">
        <v>0.5922</v>
      </c>
      <c r="J42" s="3">
        <v>220</v>
      </c>
      <c r="K42" s="55">
        <v>230</v>
      </c>
      <c r="L42" s="3">
        <v>0</v>
      </c>
      <c r="M42" s="3"/>
      <c r="N42" s="39">
        <v>220</v>
      </c>
      <c r="O42" s="44">
        <f t="shared" si="3"/>
        <v>130.284</v>
      </c>
      <c r="P42" s="26"/>
    </row>
    <row r="43" spans="1:16" ht="12.75">
      <c r="A43" s="25">
        <v>3</v>
      </c>
      <c r="B43" s="3">
        <v>90</v>
      </c>
      <c r="C43" s="3" t="s">
        <v>92</v>
      </c>
      <c r="D43" s="3" t="s">
        <v>9</v>
      </c>
      <c r="E43" s="3" t="s">
        <v>24</v>
      </c>
      <c r="F43" s="1">
        <v>31656</v>
      </c>
      <c r="G43" s="3" t="s">
        <v>12</v>
      </c>
      <c r="H43" s="2">
        <v>89</v>
      </c>
      <c r="I43" s="44">
        <v>0.5893</v>
      </c>
      <c r="J43" s="3">
        <v>160</v>
      </c>
      <c r="K43" s="55">
        <v>180</v>
      </c>
      <c r="L43" s="55">
        <v>180</v>
      </c>
      <c r="M43" s="3"/>
      <c r="N43" s="39">
        <v>160</v>
      </c>
      <c r="O43" s="44">
        <f t="shared" si="3"/>
        <v>94.28800000000001</v>
      </c>
      <c r="P43" s="26"/>
    </row>
    <row r="44" spans="1:16" ht="15.75">
      <c r="A44" s="25"/>
      <c r="B44" s="3"/>
      <c r="C44" s="42" t="s">
        <v>150</v>
      </c>
      <c r="D44" s="42" t="s">
        <v>164</v>
      </c>
      <c r="E44" s="3"/>
      <c r="F44" s="1"/>
      <c r="G44" s="3"/>
      <c r="H44" s="2"/>
      <c r="I44" s="44"/>
      <c r="J44" s="3"/>
      <c r="K44" s="3"/>
      <c r="L44" s="3"/>
      <c r="M44" s="3"/>
      <c r="N44" s="39"/>
      <c r="O44" s="44"/>
      <c r="P44" s="26"/>
    </row>
    <row r="45" spans="1:31" ht="12.75">
      <c r="A45" s="25">
        <v>1</v>
      </c>
      <c r="B45" s="3">
        <v>100</v>
      </c>
      <c r="C45" s="3" t="s">
        <v>47</v>
      </c>
      <c r="D45" s="3" t="s">
        <v>21</v>
      </c>
      <c r="E45" s="3" t="s">
        <v>24</v>
      </c>
      <c r="F45" s="1">
        <v>32569</v>
      </c>
      <c r="G45" s="3" t="s">
        <v>15</v>
      </c>
      <c r="H45" s="2">
        <v>94.4</v>
      </c>
      <c r="I45" s="44">
        <v>0.5697</v>
      </c>
      <c r="J45" s="11">
        <v>165</v>
      </c>
      <c r="K45" s="19">
        <v>180</v>
      </c>
      <c r="L45" s="87">
        <v>192.5</v>
      </c>
      <c r="M45" s="3"/>
      <c r="N45" s="3">
        <v>180</v>
      </c>
      <c r="O45" s="44">
        <f aca="true" t="shared" si="4" ref="O45:O60">N45*I45</f>
        <v>102.54599999999999</v>
      </c>
      <c r="P45" s="28"/>
      <c r="R45" s="41"/>
      <c r="U45" s="22"/>
      <c r="W45" s="22"/>
      <c r="X45" s="41"/>
      <c r="Y45" s="7"/>
      <c r="AC45" s="22"/>
      <c r="AE45" s="22"/>
    </row>
    <row r="46" spans="1:16" ht="12.75">
      <c r="A46" s="25">
        <v>1</v>
      </c>
      <c r="B46" s="3">
        <v>100</v>
      </c>
      <c r="C46" s="3" t="s">
        <v>120</v>
      </c>
      <c r="D46" s="3" t="s">
        <v>121</v>
      </c>
      <c r="E46" s="3" t="s">
        <v>24</v>
      </c>
      <c r="F46" s="1">
        <v>26549</v>
      </c>
      <c r="G46" s="3" t="s">
        <v>25</v>
      </c>
      <c r="H46" s="2">
        <v>97.1</v>
      </c>
      <c r="I46" s="44">
        <v>0.5616</v>
      </c>
      <c r="J46" s="3">
        <v>225</v>
      </c>
      <c r="K46" s="3">
        <v>235</v>
      </c>
      <c r="L46" s="3">
        <v>242.5</v>
      </c>
      <c r="M46" s="3"/>
      <c r="N46" s="39">
        <v>242.5</v>
      </c>
      <c r="O46" s="44">
        <f t="shared" si="4"/>
        <v>136.188</v>
      </c>
      <c r="P46" s="26"/>
    </row>
    <row r="47" spans="1:16" ht="12.75">
      <c r="A47" s="25">
        <v>2</v>
      </c>
      <c r="B47" s="3">
        <v>100</v>
      </c>
      <c r="C47" s="3" t="s">
        <v>146</v>
      </c>
      <c r="D47" s="3" t="s">
        <v>10</v>
      </c>
      <c r="E47" s="3" t="s">
        <v>24</v>
      </c>
      <c r="F47" s="1">
        <v>26571</v>
      </c>
      <c r="G47" s="3" t="s">
        <v>25</v>
      </c>
      <c r="H47" s="2">
        <v>99.4</v>
      </c>
      <c r="I47" s="44">
        <v>0.5555</v>
      </c>
      <c r="J47" s="88">
        <v>222.5</v>
      </c>
      <c r="K47" s="55">
        <v>227.5</v>
      </c>
      <c r="L47" s="55">
        <v>227.5</v>
      </c>
      <c r="M47" s="3"/>
      <c r="N47" s="39">
        <v>222.5</v>
      </c>
      <c r="O47" s="44">
        <f t="shared" si="4"/>
        <v>123.59875</v>
      </c>
      <c r="P47" s="26"/>
    </row>
    <row r="48" spans="1:16" ht="12.75">
      <c r="A48" s="25">
        <v>3</v>
      </c>
      <c r="B48" s="3">
        <v>100</v>
      </c>
      <c r="C48" s="3" t="s">
        <v>123</v>
      </c>
      <c r="D48" s="3" t="s">
        <v>21</v>
      </c>
      <c r="E48" s="3" t="s">
        <v>24</v>
      </c>
      <c r="F48" s="1">
        <v>25421</v>
      </c>
      <c r="G48" s="3" t="s">
        <v>25</v>
      </c>
      <c r="H48" s="2">
        <v>94.3</v>
      </c>
      <c r="I48" s="44">
        <v>0.5804</v>
      </c>
      <c r="J48" s="55">
        <v>210</v>
      </c>
      <c r="K48" s="3">
        <v>210</v>
      </c>
      <c r="L48" s="55">
        <v>220</v>
      </c>
      <c r="M48" s="3"/>
      <c r="N48" s="39">
        <v>210</v>
      </c>
      <c r="O48" s="44">
        <f t="shared" si="4"/>
        <v>121.884</v>
      </c>
      <c r="P48" s="26"/>
    </row>
    <row r="49" spans="1:16" ht="12.75">
      <c r="A49" s="25" t="s">
        <v>171</v>
      </c>
      <c r="B49" s="3">
        <v>100</v>
      </c>
      <c r="C49" s="3" t="s">
        <v>132</v>
      </c>
      <c r="D49" s="3" t="s">
        <v>10</v>
      </c>
      <c r="E49" s="3" t="s">
        <v>24</v>
      </c>
      <c r="F49" s="1">
        <v>25249</v>
      </c>
      <c r="G49" s="3" t="s">
        <v>25</v>
      </c>
      <c r="H49" s="2">
        <v>99</v>
      </c>
      <c r="I49" s="44">
        <v>0.5665</v>
      </c>
      <c r="J49" s="55">
        <v>225</v>
      </c>
      <c r="K49" s="55">
        <v>225</v>
      </c>
      <c r="L49" s="55">
        <v>225</v>
      </c>
      <c r="M49" s="3"/>
      <c r="N49" s="39">
        <v>0</v>
      </c>
      <c r="O49" s="44">
        <f t="shared" si="4"/>
        <v>0</v>
      </c>
      <c r="P49" s="26"/>
    </row>
    <row r="50" spans="1:16" ht="12.75">
      <c r="A50" s="25">
        <v>1</v>
      </c>
      <c r="B50" s="3">
        <v>100</v>
      </c>
      <c r="C50" s="3" t="s">
        <v>141</v>
      </c>
      <c r="D50" s="3" t="s">
        <v>21</v>
      </c>
      <c r="E50" s="3" t="s">
        <v>24</v>
      </c>
      <c r="F50" s="1">
        <v>23132</v>
      </c>
      <c r="G50" s="3" t="s">
        <v>26</v>
      </c>
      <c r="H50" s="2">
        <v>96.2</v>
      </c>
      <c r="I50" s="44">
        <v>0.6454</v>
      </c>
      <c r="J50" s="3">
        <v>190</v>
      </c>
      <c r="K50" s="3">
        <v>200</v>
      </c>
      <c r="L50" s="3">
        <v>210</v>
      </c>
      <c r="M50" s="3"/>
      <c r="N50" s="39">
        <v>210</v>
      </c>
      <c r="O50" s="44">
        <f t="shared" si="4"/>
        <v>135.534</v>
      </c>
      <c r="P50" s="26"/>
    </row>
    <row r="51" spans="1:16" ht="12.75">
      <c r="A51" s="25">
        <v>1</v>
      </c>
      <c r="B51" s="3">
        <v>100</v>
      </c>
      <c r="C51" s="3" t="s">
        <v>55</v>
      </c>
      <c r="D51" s="3" t="s">
        <v>10</v>
      </c>
      <c r="E51" s="3" t="s">
        <v>24</v>
      </c>
      <c r="F51" s="1">
        <v>21531</v>
      </c>
      <c r="G51" s="3" t="s">
        <v>29</v>
      </c>
      <c r="H51" s="2">
        <v>98.9</v>
      </c>
      <c r="I51" s="44">
        <v>0.7133</v>
      </c>
      <c r="J51" s="3">
        <v>210</v>
      </c>
      <c r="K51" s="3">
        <v>222.5</v>
      </c>
      <c r="L51" s="55">
        <v>230</v>
      </c>
      <c r="M51" s="3"/>
      <c r="N51" s="89">
        <v>222.5</v>
      </c>
      <c r="O51" s="44">
        <f t="shared" si="4"/>
        <v>158.70925</v>
      </c>
      <c r="P51" s="26"/>
    </row>
    <row r="52" spans="1:16" ht="12.75">
      <c r="A52" s="25">
        <v>1</v>
      </c>
      <c r="B52" s="3">
        <v>100</v>
      </c>
      <c r="C52" s="3" t="s">
        <v>49</v>
      </c>
      <c r="D52" s="3" t="s">
        <v>9</v>
      </c>
      <c r="E52" s="3" t="s">
        <v>24</v>
      </c>
      <c r="F52" s="1">
        <v>27511</v>
      </c>
      <c r="G52" s="3" t="s">
        <v>12</v>
      </c>
      <c r="H52" s="2">
        <v>97.7</v>
      </c>
      <c r="I52" s="44">
        <v>0.5599</v>
      </c>
      <c r="J52" s="3">
        <v>230</v>
      </c>
      <c r="K52" s="55">
        <v>237.5</v>
      </c>
      <c r="L52" s="3">
        <v>237.5</v>
      </c>
      <c r="M52" s="3"/>
      <c r="N52" s="39">
        <v>237.5</v>
      </c>
      <c r="O52" s="44">
        <f t="shared" si="4"/>
        <v>132.97625</v>
      </c>
      <c r="P52" s="26"/>
    </row>
    <row r="53" spans="1:16" ht="12.75">
      <c r="A53" s="25">
        <v>2</v>
      </c>
      <c r="B53" s="3">
        <v>100</v>
      </c>
      <c r="C53" s="3" t="s">
        <v>41</v>
      </c>
      <c r="D53" s="3" t="s">
        <v>10</v>
      </c>
      <c r="E53" s="3" t="s">
        <v>24</v>
      </c>
      <c r="F53" s="1">
        <v>31370</v>
      </c>
      <c r="G53" s="3" t="s">
        <v>12</v>
      </c>
      <c r="H53" s="2">
        <v>98.7</v>
      </c>
      <c r="I53" s="44">
        <v>0.5573</v>
      </c>
      <c r="J53" s="3">
        <v>230</v>
      </c>
      <c r="K53" s="55">
        <v>237.5</v>
      </c>
      <c r="L53" s="55">
        <v>237.5</v>
      </c>
      <c r="M53" s="3"/>
      <c r="N53" s="39">
        <v>230</v>
      </c>
      <c r="O53" s="44">
        <f t="shared" si="4"/>
        <v>128.179</v>
      </c>
      <c r="P53" s="26"/>
    </row>
    <row r="54" spans="1:16" ht="12.75">
      <c r="A54" s="25">
        <v>3</v>
      </c>
      <c r="B54" s="3">
        <v>100</v>
      </c>
      <c r="C54" s="3" t="s">
        <v>146</v>
      </c>
      <c r="D54" s="3" t="s">
        <v>10</v>
      </c>
      <c r="E54" s="3" t="s">
        <v>24</v>
      </c>
      <c r="F54" s="1">
        <v>26571</v>
      </c>
      <c r="G54" s="3" t="s">
        <v>12</v>
      </c>
      <c r="H54" s="2">
        <v>99.4</v>
      </c>
      <c r="I54" s="44">
        <v>0.5555</v>
      </c>
      <c r="J54" s="88">
        <v>222.5</v>
      </c>
      <c r="K54" s="55">
        <v>227.5</v>
      </c>
      <c r="L54" s="55">
        <v>227.5</v>
      </c>
      <c r="M54" s="3"/>
      <c r="N54" s="39">
        <v>222.5</v>
      </c>
      <c r="O54" s="44">
        <f t="shared" si="4"/>
        <v>123.59875</v>
      </c>
      <c r="P54" s="26"/>
    </row>
    <row r="55" spans="1:16" ht="12.75">
      <c r="A55" s="25">
        <v>4</v>
      </c>
      <c r="B55" s="3">
        <v>100</v>
      </c>
      <c r="C55" s="3" t="s">
        <v>130</v>
      </c>
      <c r="D55" s="3" t="s">
        <v>11</v>
      </c>
      <c r="E55" s="3" t="s">
        <v>24</v>
      </c>
      <c r="F55" s="1">
        <v>31656</v>
      </c>
      <c r="G55" s="3" t="s">
        <v>12</v>
      </c>
      <c r="H55" s="2">
        <v>98.7</v>
      </c>
      <c r="I55" s="44">
        <v>0.5573</v>
      </c>
      <c r="J55" s="3">
        <v>210</v>
      </c>
      <c r="K55" s="55">
        <v>222.5</v>
      </c>
      <c r="L55" s="55">
        <v>222.5</v>
      </c>
      <c r="M55" s="3"/>
      <c r="N55" s="39">
        <v>210</v>
      </c>
      <c r="O55" s="44">
        <f t="shared" si="4"/>
        <v>117.033</v>
      </c>
      <c r="P55" s="26"/>
    </row>
    <row r="56" spans="1:16" ht="12.75">
      <c r="A56" s="25">
        <v>5</v>
      </c>
      <c r="B56" s="3">
        <v>100</v>
      </c>
      <c r="C56" s="3" t="s">
        <v>51</v>
      </c>
      <c r="D56" s="3" t="s">
        <v>10</v>
      </c>
      <c r="E56" s="3" t="s">
        <v>24</v>
      </c>
      <c r="F56" s="1">
        <v>28712</v>
      </c>
      <c r="G56" s="3" t="s">
        <v>12</v>
      </c>
      <c r="H56" s="2">
        <v>98</v>
      </c>
      <c r="I56" s="44">
        <v>0.5591</v>
      </c>
      <c r="J56" s="55">
        <v>205</v>
      </c>
      <c r="K56" s="55">
        <v>205</v>
      </c>
      <c r="L56" s="3">
        <v>205</v>
      </c>
      <c r="M56" s="3"/>
      <c r="N56" s="39">
        <v>205</v>
      </c>
      <c r="O56" s="44">
        <f t="shared" si="4"/>
        <v>114.61550000000001</v>
      </c>
      <c r="P56" s="26"/>
    </row>
    <row r="57" spans="1:16" ht="12.75">
      <c r="A57" s="25">
        <v>6</v>
      </c>
      <c r="B57" s="3">
        <v>100</v>
      </c>
      <c r="C57" s="3" t="s">
        <v>131</v>
      </c>
      <c r="D57" s="3" t="s">
        <v>11</v>
      </c>
      <c r="E57" s="3" t="s">
        <v>24</v>
      </c>
      <c r="F57" s="1">
        <v>27146</v>
      </c>
      <c r="G57" s="3" t="s">
        <v>12</v>
      </c>
      <c r="H57" s="2">
        <v>100</v>
      </c>
      <c r="I57" s="44">
        <v>0.554</v>
      </c>
      <c r="J57" s="55">
        <v>200</v>
      </c>
      <c r="K57" s="55">
        <v>200</v>
      </c>
      <c r="L57" s="88">
        <v>200</v>
      </c>
      <c r="M57" s="3"/>
      <c r="N57" s="39">
        <v>200</v>
      </c>
      <c r="O57" s="44">
        <f t="shared" si="4"/>
        <v>110.80000000000001</v>
      </c>
      <c r="P57" s="26"/>
    </row>
    <row r="58" spans="1:16" ht="12.75">
      <c r="A58" s="25">
        <v>7</v>
      </c>
      <c r="B58" s="3">
        <v>100</v>
      </c>
      <c r="C58" s="3" t="s">
        <v>78</v>
      </c>
      <c r="D58" s="3" t="s">
        <v>52</v>
      </c>
      <c r="E58" s="3" t="s">
        <v>24</v>
      </c>
      <c r="F58" s="1">
        <v>31309</v>
      </c>
      <c r="G58" s="3" t="s">
        <v>12</v>
      </c>
      <c r="H58" s="2">
        <v>99</v>
      </c>
      <c r="I58" s="44">
        <v>0.5565</v>
      </c>
      <c r="J58" s="55">
        <v>165</v>
      </c>
      <c r="K58" s="55">
        <v>165</v>
      </c>
      <c r="L58" s="3">
        <v>165</v>
      </c>
      <c r="M58" s="3"/>
      <c r="N58" s="39">
        <v>165</v>
      </c>
      <c r="O58" s="44">
        <f t="shared" si="4"/>
        <v>91.8225</v>
      </c>
      <c r="P58" s="26"/>
    </row>
    <row r="59" spans="1:16" ht="12.75">
      <c r="A59" s="25" t="s">
        <v>171</v>
      </c>
      <c r="B59" s="3">
        <v>100</v>
      </c>
      <c r="C59" s="3" t="s">
        <v>142</v>
      </c>
      <c r="D59" s="3" t="s">
        <v>11</v>
      </c>
      <c r="E59" s="3" t="s">
        <v>24</v>
      </c>
      <c r="F59" s="1">
        <v>28323</v>
      </c>
      <c r="G59" s="3" t="s">
        <v>12</v>
      </c>
      <c r="H59" s="2">
        <v>98.9</v>
      </c>
      <c r="I59" s="44">
        <v>0.5568</v>
      </c>
      <c r="J59" s="55">
        <v>255</v>
      </c>
      <c r="K59" s="55">
        <v>260</v>
      </c>
      <c r="L59" s="55">
        <v>260</v>
      </c>
      <c r="M59" s="3"/>
      <c r="N59" s="39">
        <v>0</v>
      </c>
      <c r="O59" s="44">
        <f t="shared" si="4"/>
        <v>0</v>
      </c>
      <c r="P59" s="26"/>
    </row>
    <row r="60" spans="1:16" ht="12.75">
      <c r="A60" s="25" t="s">
        <v>171</v>
      </c>
      <c r="B60" s="3">
        <v>100</v>
      </c>
      <c r="C60" s="3" t="s">
        <v>132</v>
      </c>
      <c r="D60" s="3" t="s">
        <v>10</v>
      </c>
      <c r="E60" s="3" t="s">
        <v>24</v>
      </c>
      <c r="F60" s="1">
        <v>25249</v>
      </c>
      <c r="G60" s="3" t="s">
        <v>12</v>
      </c>
      <c r="H60" s="2">
        <v>99</v>
      </c>
      <c r="I60" s="44">
        <v>0.5565</v>
      </c>
      <c r="J60" s="55">
        <v>225</v>
      </c>
      <c r="K60" s="55">
        <v>225</v>
      </c>
      <c r="L60" s="55">
        <v>225</v>
      </c>
      <c r="M60" s="3"/>
      <c r="N60" s="39">
        <v>0</v>
      </c>
      <c r="O60" s="44">
        <f t="shared" si="4"/>
        <v>0</v>
      </c>
      <c r="P60" s="26"/>
    </row>
    <row r="61" spans="1:16" ht="12.75">
      <c r="A61" s="25" t="s">
        <v>171</v>
      </c>
      <c r="B61" s="3">
        <v>100</v>
      </c>
      <c r="C61" s="3" t="s">
        <v>228</v>
      </c>
      <c r="D61" s="3" t="s">
        <v>10</v>
      </c>
      <c r="E61" s="3" t="s">
        <v>24</v>
      </c>
      <c r="F61" s="1">
        <v>31652</v>
      </c>
      <c r="G61" s="3"/>
      <c r="H61" s="2">
        <v>97.2</v>
      </c>
      <c r="I61" s="44"/>
      <c r="J61" s="55">
        <v>185</v>
      </c>
      <c r="K61" s="55">
        <v>192.5</v>
      </c>
      <c r="L61" s="55">
        <v>192.5</v>
      </c>
      <c r="M61" s="3"/>
      <c r="N61" s="39">
        <v>0</v>
      </c>
      <c r="O61" s="44"/>
      <c r="P61" s="26"/>
    </row>
    <row r="62" spans="1:16" ht="15.75">
      <c r="A62" s="25"/>
      <c r="B62" s="3"/>
      <c r="C62" s="42" t="s">
        <v>151</v>
      </c>
      <c r="D62" s="42" t="s">
        <v>164</v>
      </c>
      <c r="E62" s="3"/>
      <c r="F62" s="1"/>
      <c r="G62" s="3"/>
      <c r="H62" s="2"/>
      <c r="I62" s="44"/>
      <c r="J62" s="3"/>
      <c r="K62" s="3"/>
      <c r="L62" s="3"/>
      <c r="M62" s="3"/>
      <c r="N62" s="39"/>
      <c r="O62" s="44"/>
      <c r="P62" s="26"/>
    </row>
    <row r="63" spans="1:16" ht="12.75">
      <c r="A63" s="25">
        <v>1</v>
      </c>
      <c r="B63" s="3">
        <v>110</v>
      </c>
      <c r="C63" s="3" t="s">
        <v>139</v>
      </c>
      <c r="D63" s="3" t="s">
        <v>10</v>
      </c>
      <c r="E63" s="3" t="s">
        <v>24</v>
      </c>
      <c r="F63" s="1">
        <v>19235</v>
      </c>
      <c r="G63" s="3" t="s">
        <v>35</v>
      </c>
      <c r="H63" s="2">
        <v>108.5</v>
      </c>
      <c r="I63" s="44">
        <v>0.8857</v>
      </c>
      <c r="J63" s="3">
        <v>175</v>
      </c>
      <c r="K63" s="3">
        <v>185</v>
      </c>
      <c r="L63" s="55">
        <v>192.5</v>
      </c>
      <c r="M63" s="3"/>
      <c r="N63" s="39">
        <v>185</v>
      </c>
      <c r="O63" s="44">
        <f aca="true" t="shared" si="5" ref="O63:O76">N63*I63</f>
        <v>163.8545</v>
      </c>
      <c r="P63" s="26"/>
    </row>
    <row r="64" spans="1:16" ht="12.75">
      <c r="A64" s="25">
        <v>1</v>
      </c>
      <c r="B64" s="3">
        <v>110</v>
      </c>
      <c r="C64" s="3" t="s">
        <v>80</v>
      </c>
      <c r="D64" s="3" t="s">
        <v>36</v>
      </c>
      <c r="E64" s="3" t="s">
        <v>24</v>
      </c>
      <c r="F64" s="1">
        <v>30449</v>
      </c>
      <c r="G64" s="3" t="s">
        <v>12</v>
      </c>
      <c r="H64" s="2">
        <v>105.5</v>
      </c>
      <c r="I64" s="44">
        <v>0.5429</v>
      </c>
      <c r="J64" s="3">
        <v>225</v>
      </c>
      <c r="K64" s="55">
        <v>235</v>
      </c>
      <c r="L64" s="3">
        <v>235</v>
      </c>
      <c r="M64" s="3"/>
      <c r="N64" s="39">
        <v>235</v>
      </c>
      <c r="O64" s="44">
        <f t="shared" si="5"/>
        <v>127.5815</v>
      </c>
      <c r="P64" s="26"/>
    </row>
    <row r="65" spans="1:16" ht="12.75">
      <c r="A65" s="25" t="s">
        <v>171</v>
      </c>
      <c r="B65" s="3">
        <v>110</v>
      </c>
      <c r="C65" s="3" t="s">
        <v>40</v>
      </c>
      <c r="D65" s="3" t="s">
        <v>10</v>
      </c>
      <c r="E65" s="3" t="s">
        <v>24</v>
      </c>
      <c r="F65" s="1">
        <v>30654</v>
      </c>
      <c r="G65" s="3" t="s">
        <v>12</v>
      </c>
      <c r="H65" s="2">
        <v>104.5</v>
      </c>
      <c r="I65" s="44">
        <v>0.5446</v>
      </c>
      <c r="J65" s="55">
        <v>202.5</v>
      </c>
      <c r="K65" s="55">
        <v>202.5</v>
      </c>
      <c r="L65" s="55">
        <v>202.5</v>
      </c>
      <c r="M65" s="3"/>
      <c r="N65" s="39">
        <v>0</v>
      </c>
      <c r="O65" s="44">
        <f t="shared" si="5"/>
        <v>0</v>
      </c>
      <c r="P65" s="26"/>
    </row>
    <row r="66" spans="1:16" ht="12.75">
      <c r="A66" s="25" t="s">
        <v>171</v>
      </c>
      <c r="B66" s="3">
        <v>125</v>
      </c>
      <c r="C66" s="3" t="s">
        <v>129</v>
      </c>
      <c r="D66" s="3" t="s">
        <v>27</v>
      </c>
      <c r="E66" s="3" t="s">
        <v>24</v>
      </c>
      <c r="F66" s="1">
        <v>25302</v>
      </c>
      <c r="G66" s="3" t="s">
        <v>25</v>
      </c>
      <c r="H66" s="2">
        <v>115.4</v>
      </c>
      <c r="I66" s="44">
        <v>0.5406</v>
      </c>
      <c r="J66" s="55">
        <v>260</v>
      </c>
      <c r="K66" s="55">
        <v>270</v>
      </c>
      <c r="L66" s="55">
        <v>270</v>
      </c>
      <c r="M66" s="3"/>
      <c r="N66" s="39">
        <v>0</v>
      </c>
      <c r="O66" s="44">
        <f t="shared" si="5"/>
        <v>0</v>
      </c>
      <c r="P66" s="26"/>
    </row>
    <row r="67" spans="1:16" ht="12.75">
      <c r="A67" s="25">
        <v>1</v>
      </c>
      <c r="B67" s="3">
        <v>125</v>
      </c>
      <c r="C67" s="3" t="s">
        <v>160</v>
      </c>
      <c r="D67" s="3" t="s">
        <v>11</v>
      </c>
      <c r="E67" s="3" t="s">
        <v>24</v>
      </c>
      <c r="F67" s="1">
        <v>21758</v>
      </c>
      <c r="G67" s="3" t="s">
        <v>29</v>
      </c>
      <c r="H67" s="2">
        <v>118.9</v>
      </c>
      <c r="I67" s="44">
        <v>0.6764</v>
      </c>
      <c r="J67" s="3">
        <v>250</v>
      </c>
      <c r="K67" s="3">
        <v>250</v>
      </c>
      <c r="L67" s="3">
        <v>262.5</v>
      </c>
      <c r="M67" s="3"/>
      <c r="N67" s="39">
        <v>262.5</v>
      </c>
      <c r="O67" s="44">
        <f t="shared" si="5"/>
        <v>177.555</v>
      </c>
      <c r="P67" s="26"/>
    </row>
    <row r="68" spans="1:16" ht="12.75">
      <c r="A68" s="25">
        <v>1</v>
      </c>
      <c r="B68" s="3">
        <v>125</v>
      </c>
      <c r="C68" s="3" t="s">
        <v>50</v>
      </c>
      <c r="D68" s="3" t="s">
        <v>9</v>
      </c>
      <c r="E68" s="3" t="s">
        <v>24</v>
      </c>
      <c r="F68" s="1">
        <v>28199</v>
      </c>
      <c r="G68" s="3" t="s">
        <v>12</v>
      </c>
      <c r="H68" s="2">
        <v>122</v>
      </c>
      <c r="I68" s="44">
        <v>0.5249</v>
      </c>
      <c r="J68" s="3">
        <v>240</v>
      </c>
      <c r="K68" s="3">
        <v>250</v>
      </c>
      <c r="L68" s="55">
        <v>255</v>
      </c>
      <c r="M68" s="3"/>
      <c r="N68" s="39">
        <v>250</v>
      </c>
      <c r="O68" s="44">
        <f t="shared" si="5"/>
        <v>131.225</v>
      </c>
      <c r="P68" s="26"/>
    </row>
    <row r="69" spans="1:16" ht="12.75">
      <c r="A69" s="25" t="s">
        <v>171</v>
      </c>
      <c r="B69" s="3">
        <v>125</v>
      </c>
      <c r="C69" s="3" t="s">
        <v>73</v>
      </c>
      <c r="D69" s="3" t="s">
        <v>10</v>
      </c>
      <c r="E69" s="3" t="s">
        <v>24</v>
      </c>
      <c r="F69" s="1">
        <v>31874</v>
      </c>
      <c r="G69" s="3" t="s">
        <v>12</v>
      </c>
      <c r="H69" s="2">
        <v>112.2</v>
      </c>
      <c r="I69" s="44">
        <v>0.534</v>
      </c>
      <c r="J69" s="55">
        <v>240</v>
      </c>
      <c r="K69" s="55">
        <v>240</v>
      </c>
      <c r="L69" s="55">
        <v>240</v>
      </c>
      <c r="M69" s="3"/>
      <c r="N69" s="39">
        <v>0</v>
      </c>
      <c r="O69" s="44">
        <f t="shared" si="5"/>
        <v>0</v>
      </c>
      <c r="P69" s="26"/>
    </row>
    <row r="70" spans="1:16" ht="12.75">
      <c r="A70" s="25">
        <v>1</v>
      </c>
      <c r="B70" s="3">
        <v>140</v>
      </c>
      <c r="C70" s="3" t="s">
        <v>81</v>
      </c>
      <c r="D70" s="3" t="s">
        <v>27</v>
      </c>
      <c r="E70" s="3" t="s">
        <v>24</v>
      </c>
      <c r="F70" s="1">
        <v>26485</v>
      </c>
      <c r="G70" s="3" t="s">
        <v>25</v>
      </c>
      <c r="H70" s="2">
        <v>138.1</v>
      </c>
      <c r="I70" s="44">
        <v>0.5056</v>
      </c>
      <c r="J70" s="3">
        <v>240</v>
      </c>
      <c r="K70" s="55">
        <v>257.5</v>
      </c>
      <c r="L70" s="3">
        <v>257.5</v>
      </c>
      <c r="M70" s="3"/>
      <c r="N70" s="39">
        <v>257.5</v>
      </c>
      <c r="O70" s="44">
        <f t="shared" si="5"/>
        <v>130.192</v>
      </c>
      <c r="P70" s="26"/>
    </row>
    <row r="71" spans="1:16" ht="12.75">
      <c r="A71" s="25">
        <v>2</v>
      </c>
      <c r="B71" s="3">
        <v>140</v>
      </c>
      <c r="C71" s="3" t="s">
        <v>133</v>
      </c>
      <c r="D71" s="3" t="s">
        <v>9</v>
      </c>
      <c r="E71" s="3" t="s">
        <v>24</v>
      </c>
      <c r="F71" s="1">
        <v>25480</v>
      </c>
      <c r="G71" s="3" t="s">
        <v>25</v>
      </c>
      <c r="H71" s="2">
        <v>129.4</v>
      </c>
      <c r="I71" s="44">
        <v>0.525</v>
      </c>
      <c r="J71" s="3">
        <v>235</v>
      </c>
      <c r="K71" s="3">
        <v>245</v>
      </c>
      <c r="L71" s="55">
        <v>257.5</v>
      </c>
      <c r="M71" s="3"/>
      <c r="N71" s="39">
        <v>245</v>
      </c>
      <c r="O71" s="44">
        <f t="shared" si="5"/>
        <v>128.625</v>
      </c>
      <c r="P71" s="26"/>
    </row>
    <row r="72" spans="1:16" ht="12.75">
      <c r="A72" s="25">
        <v>1</v>
      </c>
      <c r="B72" s="3">
        <v>140</v>
      </c>
      <c r="C72" s="3" t="s">
        <v>42</v>
      </c>
      <c r="D72" s="3" t="s">
        <v>10</v>
      </c>
      <c r="E72" s="3" t="s">
        <v>24</v>
      </c>
      <c r="F72" s="1">
        <v>30992</v>
      </c>
      <c r="G72" s="3" t="s">
        <v>12</v>
      </c>
      <c r="H72" s="2">
        <v>138.5</v>
      </c>
      <c r="I72" s="44">
        <v>0.5051</v>
      </c>
      <c r="J72" s="3">
        <v>285</v>
      </c>
      <c r="K72" s="3">
        <v>296</v>
      </c>
      <c r="L72" s="3">
        <v>303.5</v>
      </c>
      <c r="M72" s="3"/>
      <c r="N72" s="39">
        <v>303.5</v>
      </c>
      <c r="O72" s="44">
        <f t="shared" si="5"/>
        <v>153.29785</v>
      </c>
      <c r="P72" s="26"/>
    </row>
    <row r="73" spans="1:16" ht="12.75">
      <c r="A73" s="25">
        <v>2</v>
      </c>
      <c r="B73" s="3">
        <v>140</v>
      </c>
      <c r="C73" s="3" t="s">
        <v>161</v>
      </c>
      <c r="D73" s="3" t="s">
        <v>11</v>
      </c>
      <c r="E73" s="3" t="s">
        <v>24</v>
      </c>
      <c r="F73" s="1">
        <v>30068</v>
      </c>
      <c r="G73" s="3" t="s">
        <v>12</v>
      </c>
      <c r="H73" s="2">
        <v>134.8</v>
      </c>
      <c r="I73" s="44">
        <v>0.5092</v>
      </c>
      <c r="J73" s="3">
        <v>285</v>
      </c>
      <c r="K73" s="3">
        <v>295</v>
      </c>
      <c r="L73" s="3">
        <v>302.5</v>
      </c>
      <c r="M73" s="3">
        <v>310</v>
      </c>
      <c r="N73" s="39">
        <v>302.5</v>
      </c>
      <c r="O73" s="44">
        <f t="shared" si="5"/>
        <v>154.033</v>
      </c>
      <c r="P73" s="26"/>
    </row>
    <row r="74" spans="1:16" ht="12.75">
      <c r="A74" s="25">
        <v>1</v>
      </c>
      <c r="B74" s="3" t="s">
        <v>43</v>
      </c>
      <c r="C74" s="3" t="s">
        <v>116</v>
      </c>
      <c r="D74" s="3" t="s">
        <v>10</v>
      </c>
      <c r="E74" s="3" t="s">
        <v>24</v>
      </c>
      <c r="F74" s="1">
        <v>25526</v>
      </c>
      <c r="G74" s="3" t="s">
        <v>25</v>
      </c>
      <c r="H74" s="2">
        <v>144.6</v>
      </c>
      <c r="I74" s="44">
        <v>0.5029</v>
      </c>
      <c r="J74" s="3">
        <v>230</v>
      </c>
      <c r="K74" s="3">
        <v>250</v>
      </c>
      <c r="L74" s="55">
        <v>255</v>
      </c>
      <c r="M74" s="3"/>
      <c r="N74" s="39">
        <v>250</v>
      </c>
      <c r="O74" s="44">
        <f t="shared" si="5"/>
        <v>125.72500000000001</v>
      </c>
      <c r="P74" s="26"/>
    </row>
    <row r="75" spans="1:16" ht="12.75">
      <c r="A75" s="25">
        <v>1</v>
      </c>
      <c r="B75" s="3" t="s">
        <v>43</v>
      </c>
      <c r="C75" s="3" t="s">
        <v>116</v>
      </c>
      <c r="D75" s="3" t="s">
        <v>10</v>
      </c>
      <c r="E75" s="3" t="s">
        <v>24</v>
      </c>
      <c r="F75" s="1">
        <v>25526</v>
      </c>
      <c r="G75" s="3" t="s">
        <v>12</v>
      </c>
      <c r="H75" s="2">
        <v>144.6</v>
      </c>
      <c r="I75" s="44">
        <v>0.4984</v>
      </c>
      <c r="J75" s="3">
        <v>230</v>
      </c>
      <c r="K75" s="3">
        <v>250</v>
      </c>
      <c r="L75" s="55">
        <v>255</v>
      </c>
      <c r="M75" s="3"/>
      <c r="N75" s="39">
        <v>250</v>
      </c>
      <c r="O75" s="44">
        <f t="shared" si="5"/>
        <v>124.60000000000001</v>
      </c>
      <c r="P75" s="26"/>
    </row>
    <row r="76" spans="1:16" ht="12.75">
      <c r="A76" s="25">
        <v>2</v>
      </c>
      <c r="B76" s="3" t="s">
        <v>43</v>
      </c>
      <c r="C76" s="3" t="s">
        <v>69</v>
      </c>
      <c r="D76" s="3" t="s">
        <v>10</v>
      </c>
      <c r="E76" s="3" t="s">
        <v>24</v>
      </c>
      <c r="F76" s="1">
        <v>29139</v>
      </c>
      <c r="G76" s="3" t="s">
        <v>12</v>
      </c>
      <c r="H76" s="2">
        <v>141</v>
      </c>
      <c r="I76" s="44">
        <v>0.5024</v>
      </c>
      <c r="J76" s="3">
        <v>225</v>
      </c>
      <c r="K76" s="3">
        <v>232.5</v>
      </c>
      <c r="L76" s="55">
        <v>240</v>
      </c>
      <c r="M76" s="3"/>
      <c r="N76" s="39">
        <v>232.5</v>
      </c>
      <c r="O76" s="44">
        <f t="shared" si="5"/>
        <v>116.80799999999999</v>
      </c>
      <c r="P76" s="26"/>
    </row>
    <row r="77" spans="1:16" ht="15.75">
      <c r="A77" s="25"/>
      <c r="B77" s="3"/>
      <c r="C77" s="42" t="s">
        <v>152</v>
      </c>
      <c r="D77" s="42" t="s">
        <v>165</v>
      </c>
      <c r="E77" s="3"/>
      <c r="F77" s="1"/>
      <c r="G77" s="3"/>
      <c r="H77" s="2"/>
      <c r="I77" s="44"/>
      <c r="J77" s="3"/>
      <c r="K77" s="3"/>
      <c r="L77" s="3"/>
      <c r="M77" s="3"/>
      <c r="N77" s="39"/>
      <c r="O77" s="44"/>
      <c r="P77" s="26"/>
    </row>
    <row r="78" spans="1:16" ht="12.75">
      <c r="A78" s="25">
        <v>1</v>
      </c>
      <c r="B78" s="3">
        <v>52</v>
      </c>
      <c r="C78" s="3" t="s">
        <v>44</v>
      </c>
      <c r="D78" s="3" t="s">
        <v>45</v>
      </c>
      <c r="E78" s="3" t="s">
        <v>24</v>
      </c>
      <c r="F78" s="1">
        <v>32211</v>
      </c>
      <c r="G78" s="3" t="s">
        <v>12</v>
      </c>
      <c r="H78" s="2">
        <v>51.5</v>
      </c>
      <c r="I78" s="44">
        <v>0.9731</v>
      </c>
      <c r="J78" s="87">
        <v>110</v>
      </c>
      <c r="K78" s="3">
        <v>110</v>
      </c>
      <c r="L78" s="56">
        <v>117.5</v>
      </c>
      <c r="M78" s="3"/>
      <c r="N78" s="3">
        <v>110</v>
      </c>
      <c r="O78" s="44">
        <f>N78*I78</f>
        <v>107.041</v>
      </c>
      <c r="P78" s="26"/>
    </row>
    <row r="79" spans="1:16" ht="12.75">
      <c r="A79" s="25"/>
      <c r="B79" s="3"/>
      <c r="C79" s="3"/>
      <c r="D79" s="3"/>
      <c r="E79" s="3"/>
      <c r="F79" s="1"/>
      <c r="G79" s="3"/>
      <c r="H79" s="2"/>
      <c r="I79" s="44"/>
      <c r="J79" s="87"/>
      <c r="K79" s="3"/>
      <c r="L79" s="56"/>
      <c r="M79" s="3"/>
      <c r="N79" s="3"/>
      <c r="O79" s="44"/>
      <c r="P79" s="26"/>
    </row>
    <row r="80" spans="1:16" ht="12.75">
      <c r="A80" s="25">
        <v>1</v>
      </c>
      <c r="B80" s="3">
        <v>52</v>
      </c>
      <c r="C80" s="3" t="s">
        <v>56</v>
      </c>
      <c r="D80" s="3" t="s">
        <v>9</v>
      </c>
      <c r="E80" s="3" t="s">
        <v>24</v>
      </c>
      <c r="F80" s="1">
        <v>36264</v>
      </c>
      <c r="G80" s="3" t="s">
        <v>14</v>
      </c>
      <c r="H80" s="2">
        <v>52</v>
      </c>
      <c r="I80" s="44">
        <v>1.1703</v>
      </c>
      <c r="J80" s="3">
        <v>77.5</v>
      </c>
      <c r="K80" s="3">
        <v>80</v>
      </c>
      <c r="L80" s="55">
        <v>87.5</v>
      </c>
      <c r="M80" s="3"/>
      <c r="N80" s="39">
        <v>80</v>
      </c>
      <c r="O80" s="44">
        <f aca="true" t="shared" si="6" ref="O80:O86">N80*I80</f>
        <v>93.624</v>
      </c>
      <c r="P80" s="26"/>
    </row>
    <row r="81" spans="1:16" ht="12.75">
      <c r="A81" s="25">
        <v>1</v>
      </c>
      <c r="B81" s="11">
        <v>67.5</v>
      </c>
      <c r="C81" s="3" t="s">
        <v>54</v>
      </c>
      <c r="D81" s="3" t="s">
        <v>10</v>
      </c>
      <c r="E81" s="3" t="s">
        <v>24</v>
      </c>
      <c r="F81" s="1">
        <v>25869</v>
      </c>
      <c r="G81" s="3" t="s">
        <v>25</v>
      </c>
      <c r="H81" s="2">
        <v>65.4</v>
      </c>
      <c r="I81" s="44">
        <v>0.7493</v>
      </c>
      <c r="J81" s="56">
        <v>165</v>
      </c>
      <c r="K81" s="11">
        <v>165</v>
      </c>
      <c r="L81" s="11">
        <v>175</v>
      </c>
      <c r="M81" s="55">
        <v>187.5</v>
      </c>
      <c r="N81" s="3">
        <v>175</v>
      </c>
      <c r="O81" s="44">
        <f t="shared" si="6"/>
        <v>131.1275</v>
      </c>
      <c r="P81" s="26"/>
    </row>
    <row r="82" spans="1:16" ht="12.75">
      <c r="A82" s="25">
        <v>1</v>
      </c>
      <c r="B82" s="3">
        <v>75</v>
      </c>
      <c r="C82" s="3" t="s">
        <v>70</v>
      </c>
      <c r="D82" s="3" t="s">
        <v>45</v>
      </c>
      <c r="E82" s="3" t="s">
        <v>24</v>
      </c>
      <c r="F82" s="1">
        <v>33869</v>
      </c>
      <c r="G82" s="3" t="s">
        <v>15</v>
      </c>
      <c r="H82" s="2">
        <v>75</v>
      </c>
      <c r="I82" s="44">
        <v>0.6844</v>
      </c>
      <c r="J82" s="3">
        <v>230</v>
      </c>
      <c r="K82" s="3">
        <v>240</v>
      </c>
      <c r="L82" s="55">
        <v>250</v>
      </c>
      <c r="M82" s="3"/>
      <c r="N82" s="39">
        <v>240</v>
      </c>
      <c r="O82" s="44">
        <f t="shared" si="6"/>
        <v>164.256</v>
      </c>
      <c r="P82" s="26"/>
    </row>
    <row r="83" spans="1:16" ht="12.75">
      <c r="A83" s="25">
        <v>2</v>
      </c>
      <c r="B83" s="3">
        <v>75</v>
      </c>
      <c r="C83" s="3" t="s">
        <v>58</v>
      </c>
      <c r="D83" s="3" t="s">
        <v>9</v>
      </c>
      <c r="E83" s="3" t="s">
        <v>24</v>
      </c>
      <c r="F83" s="1">
        <v>33828</v>
      </c>
      <c r="G83" s="3" t="s">
        <v>15</v>
      </c>
      <c r="H83" s="2">
        <v>73.4</v>
      </c>
      <c r="I83" s="44">
        <v>0.6963</v>
      </c>
      <c r="J83" s="11">
        <v>180</v>
      </c>
      <c r="K83" s="55">
        <v>192.5</v>
      </c>
      <c r="L83" s="55">
        <v>192.5</v>
      </c>
      <c r="M83" s="3"/>
      <c r="N83" s="3">
        <v>180</v>
      </c>
      <c r="O83" s="44">
        <f t="shared" si="6"/>
        <v>125.334</v>
      </c>
      <c r="P83" s="26"/>
    </row>
    <row r="84" spans="1:16" ht="12.75">
      <c r="A84" s="25" t="s">
        <v>171</v>
      </c>
      <c r="B84" s="3">
        <v>75</v>
      </c>
      <c r="C84" s="3" t="s">
        <v>67</v>
      </c>
      <c r="D84" s="3" t="s">
        <v>45</v>
      </c>
      <c r="E84" s="3" t="s">
        <v>24</v>
      </c>
      <c r="F84" s="1">
        <v>33704</v>
      </c>
      <c r="G84" s="3" t="s">
        <v>15</v>
      </c>
      <c r="H84" s="2">
        <v>72.9</v>
      </c>
      <c r="I84" s="44">
        <v>0.7001</v>
      </c>
      <c r="J84" s="56">
        <v>190</v>
      </c>
      <c r="K84" s="55">
        <v>195</v>
      </c>
      <c r="L84" s="55">
        <v>195</v>
      </c>
      <c r="M84" s="3"/>
      <c r="N84" s="3">
        <v>0</v>
      </c>
      <c r="O84" s="44">
        <f t="shared" si="6"/>
        <v>0</v>
      </c>
      <c r="P84" s="26"/>
    </row>
    <row r="85" spans="1:16" ht="12.75">
      <c r="A85" s="25">
        <v>1</v>
      </c>
      <c r="B85" s="3">
        <v>75</v>
      </c>
      <c r="C85" s="3" t="s">
        <v>107</v>
      </c>
      <c r="D85" s="3" t="s">
        <v>11</v>
      </c>
      <c r="E85" s="3" t="s">
        <v>24</v>
      </c>
      <c r="F85" s="1">
        <v>29116</v>
      </c>
      <c r="G85" s="3" t="s">
        <v>12</v>
      </c>
      <c r="H85" s="2">
        <v>74.5</v>
      </c>
      <c r="I85" s="44">
        <v>0.668</v>
      </c>
      <c r="J85" s="3">
        <v>190</v>
      </c>
      <c r="K85" s="55">
        <v>205</v>
      </c>
      <c r="L85" s="55">
        <v>210</v>
      </c>
      <c r="M85" s="3"/>
      <c r="N85" s="39">
        <v>190</v>
      </c>
      <c r="O85" s="44">
        <f t="shared" si="6"/>
        <v>126.92</v>
      </c>
      <c r="P85" s="26"/>
    </row>
    <row r="86" spans="1:16" ht="12.75">
      <c r="A86" s="25">
        <v>2</v>
      </c>
      <c r="B86" s="11">
        <v>75</v>
      </c>
      <c r="C86" s="3" t="s">
        <v>57</v>
      </c>
      <c r="D86" s="3" t="s">
        <v>21</v>
      </c>
      <c r="E86" s="3" t="s">
        <v>24</v>
      </c>
      <c r="F86" s="1">
        <v>28520</v>
      </c>
      <c r="G86" s="11" t="s">
        <v>12</v>
      </c>
      <c r="H86" s="2">
        <v>73.4</v>
      </c>
      <c r="I86" s="44">
        <v>0.676</v>
      </c>
      <c r="J86" s="56">
        <v>175</v>
      </c>
      <c r="K86" s="11">
        <v>175</v>
      </c>
      <c r="L86" s="11">
        <v>180</v>
      </c>
      <c r="M86" s="3"/>
      <c r="N86" s="3">
        <v>180</v>
      </c>
      <c r="O86" s="44">
        <f t="shared" si="6"/>
        <v>121.68</v>
      </c>
      <c r="P86" s="26"/>
    </row>
    <row r="87" spans="1:16" ht="15.75">
      <c r="A87" s="25"/>
      <c r="B87" s="3"/>
      <c r="C87" s="42" t="s">
        <v>153</v>
      </c>
      <c r="D87" s="42" t="s">
        <v>165</v>
      </c>
      <c r="E87" s="3"/>
      <c r="F87" s="1"/>
      <c r="G87" s="3"/>
      <c r="H87" s="2"/>
      <c r="I87" s="44"/>
      <c r="J87" s="11"/>
      <c r="K87" s="3"/>
      <c r="L87" s="3"/>
      <c r="M87" s="3"/>
      <c r="N87" s="3"/>
      <c r="O87" s="44"/>
      <c r="P87" s="26"/>
    </row>
    <row r="88" spans="1:16" ht="12.75">
      <c r="A88" s="27">
        <v>1</v>
      </c>
      <c r="B88" s="11">
        <v>82.5</v>
      </c>
      <c r="C88" s="11" t="s">
        <v>71</v>
      </c>
      <c r="D88" s="11" t="s">
        <v>31</v>
      </c>
      <c r="E88" s="11" t="s">
        <v>24</v>
      </c>
      <c r="F88" s="16">
        <v>32663</v>
      </c>
      <c r="G88" s="11" t="s">
        <v>15</v>
      </c>
      <c r="H88" s="17">
        <v>82.4</v>
      </c>
      <c r="I88" s="46">
        <v>0.6198</v>
      </c>
      <c r="J88" s="3">
        <v>215</v>
      </c>
      <c r="K88" s="55">
        <v>225</v>
      </c>
      <c r="L88" s="55">
        <v>230</v>
      </c>
      <c r="M88" s="3"/>
      <c r="N88" s="3">
        <v>215</v>
      </c>
      <c r="O88" s="44">
        <f>N88*I88</f>
        <v>133.257</v>
      </c>
      <c r="P88" s="26"/>
    </row>
    <row r="89" spans="1:16" ht="12.75">
      <c r="A89" s="25">
        <v>1</v>
      </c>
      <c r="B89" s="3">
        <v>82.5</v>
      </c>
      <c r="C89" s="3" t="s">
        <v>72</v>
      </c>
      <c r="D89" s="3" t="s">
        <v>31</v>
      </c>
      <c r="E89" s="3" t="s">
        <v>24</v>
      </c>
      <c r="F89" s="1">
        <v>30516</v>
      </c>
      <c r="G89" s="3" t="s">
        <v>12</v>
      </c>
      <c r="H89" s="2">
        <v>82.3</v>
      </c>
      <c r="I89" s="44">
        <v>0.6203</v>
      </c>
      <c r="J89" s="20">
        <v>220</v>
      </c>
      <c r="K89" s="55">
        <v>232.5</v>
      </c>
      <c r="L89" s="56">
        <v>235</v>
      </c>
      <c r="M89" s="3"/>
      <c r="N89" s="3">
        <v>220</v>
      </c>
      <c r="O89" s="44">
        <f>N89*I89</f>
        <v>136.46599999999998</v>
      </c>
      <c r="P89" s="26"/>
    </row>
    <row r="90" spans="1:16" ht="12.75">
      <c r="A90" s="25">
        <v>2</v>
      </c>
      <c r="B90" s="3">
        <v>82.5</v>
      </c>
      <c r="C90" s="3" t="s">
        <v>110</v>
      </c>
      <c r="D90" s="3" t="s">
        <v>9</v>
      </c>
      <c r="E90" s="3" t="s">
        <v>24</v>
      </c>
      <c r="F90" s="1">
        <v>30007</v>
      </c>
      <c r="G90" s="3" t="s">
        <v>12</v>
      </c>
      <c r="H90" s="2">
        <v>81.3</v>
      </c>
      <c r="I90" s="44">
        <v>0.6257</v>
      </c>
      <c r="J90" s="3">
        <v>190</v>
      </c>
      <c r="K90" s="3">
        <v>205</v>
      </c>
      <c r="L90" s="3">
        <v>217.5</v>
      </c>
      <c r="M90" s="3"/>
      <c r="N90" s="39">
        <v>217.5</v>
      </c>
      <c r="O90" s="44">
        <f>N90*I90</f>
        <v>136.08975</v>
      </c>
      <c r="P90" s="26"/>
    </row>
    <row r="91" spans="1:16" ht="12.75">
      <c r="A91" s="25">
        <v>3</v>
      </c>
      <c r="B91" s="3">
        <v>82.5</v>
      </c>
      <c r="C91" s="3" t="s">
        <v>60</v>
      </c>
      <c r="D91" s="3" t="s">
        <v>362</v>
      </c>
      <c r="E91" s="3" t="s">
        <v>24</v>
      </c>
      <c r="F91" s="1">
        <v>27606</v>
      </c>
      <c r="G91" s="3" t="s">
        <v>12</v>
      </c>
      <c r="H91" s="2">
        <v>81</v>
      </c>
      <c r="I91" s="44"/>
      <c r="J91" s="11">
        <v>200</v>
      </c>
      <c r="K91" s="55">
        <v>210</v>
      </c>
      <c r="L91" s="55">
        <v>210</v>
      </c>
      <c r="M91" s="3"/>
      <c r="N91" s="3">
        <v>200</v>
      </c>
      <c r="O91" s="44"/>
      <c r="P91" s="26"/>
    </row>
    <row r="92" spans="1:16" ht="12.75">
      <c r="A92" s="25">
        <v>4</v>
      </c>
      <c r="B92" s="3">
        <v>82.5</v>
      </c>
      <c r="C92" s="3" t="s">
        <v>109</v>
      </c>
      <c r="D92" s="3" t="s">
        <v>9</v>
      </c>
      <c r="E92" s="3" t="s">
        <v>24</v>
      </c>
      <c r="F92" s="1">
        <v>29939</v>
      </c>
      <c r="G92" s="3" t="s">
        <v>12</v>
      </c>
      <c r="H92" s="2">
        <v>82</v>
      </c>
      <c r="I92" s="44">
        <v>0.6219</v>
      </c>
      <c r="J92" s="56">
        <v>185</v>
      </c>
      <c r="K92" s="3">
        <v>185</v>
      </c>
      <c r="L92" s="56">
        <v>195</v>
      </c>
      <c r="M92" s="3"/>
      <c r="N92" s="3">
        <v>185</v>
      </c>
      <c r="O92" s="44">
        <f aca="true" t="shared" si="7" ref="O92:O100">N92*I92</f>
        <v>115.0515</v>
      </c>
      <c r="P92" s="26"/>
    </row>
    <row r="93" spans="1:16" ht="12.75">
      <c r="A93" s="25">
        <v>1</v>
      </c>
      <c r="B93" s="3">
        <v>90</v>
      </c>
      <c r="C93" s="3" t="s">
        <v>46</v>
      </c>
      <c r="D93" s="3" t="s">
        <v>9</v>
      </c>
      <c r="E93" s="3" t="s">
        <v>24</v>
      </c>
      <c r="F93" s="1">
        <v>33339</v>
      </c>
      <c r="G93" s="3" t="s">
        <v>15</v>
      </c>
      <c r="H93" s="2">
        <v>84</v>
      </c>
      <c r="I93" s="44">
        <v>0.6239</v>
      </c>
      <c r="J93" s="68">
        <v>160</v>
      </c>
      <c r="K93" s="3">
        <v>160</v>
      </c>
      <c r="L93" s="11">
        <v>170</v>
      </c>
      <c r="M93" s="3"/>
      <c r="N93" s="3">
        <v>170</v>
      </c>
      <c r="O93" s="44">
        <f t="shared" si="7"/>
        <v>106.063</v>
      </c>
      <c r="P93" s="26"/>
    </row>
    <row r="94" spans="1:16" ht="12.75">
      <c r="A94" s="25" t="s">
        <v>171</v>
      </c>
      <c r="B94" s="11">
        <v>90</v>
      </c>
      <c r="C94" s="3" t="s">
        <v>96</v>
      </c>
      <c r="D94" s="3" t="s">
        <v>10</v>
      </c>
      <c r="E94" s="3" t="s">
        <v>24</v>
      </c>
      <c r="F94" s="1">
        <v>32584</v>
      </c>
      <c r="G94" s="3" t="s">
        <v>15</v>
      </c>
      <c r="H94" s="2">
        <v>84</v>
      </c>
      <c r="I94" s="44">
        <v>0.6117</v>
      </c>
      <c r="J94" s="56">
        <v>180</v>
      </c>
      <c r="K94" s="56">
        <v>196</v>
      </c>
      <c r="L94" s="11"/>
      <c r="M94" s="11"/>
      <c r="N94" s="3">
        <v>0</v>
      </c>
      <c r="O94" s="44">
        <f t="shared" si="7"/>
        <v>0</v>
      </c>
      <c r="P94" s="26"/>
    </row>
    <row r="95" spans="1:31" ht="12.75">
      <c r="A95" s="25">
        <v>1</v>
      </c>
      <c r="B95" s="3">
        <v>90</v>
      </c>
      <c r="C95" s="3" t="s">
        <v>163</v>
      </c>
      <c r="D95" s="3" t="s">
        <v>8</v>
      </c>
      <c r="E95" s="3" t="s">
        <v>24</v>
      </c>
      <c r="F95" s="1">
        <v>20144</v>
      </c>
      <c r="G95" s="3" t="s">
        <v>162</v>
      </c>
      <c r="H95" s="2">
        <v>89.3</v>
      </c>
      <c r="I95" s="44">
        <v>0.8704</v>
      </c>
      <c r="J95" s="11">
        <v>150</v>
      </c>
      <c r="K95" s="19">
        <v>163</v>
      </c>
      <c r="L95" s="19">
        <v>173</v>
      </c>
      <c r="M95" s="3">
        <v>180</v>
      </c>
      <c r="N95" s="3">
        <v>180</v>
      </c>
      <c r="O95" s="44">
        <f t="shared" si="7"/>
        <v>156.672</v>
      </c>
      <c r="P95" s="28"/>
      <c r="U95" s="22"/>
      <c r="W95" s="22"/>
      <c r="X95" s="41"/>
      <c r="Y95" s="7"/>
      <c r="AC95" s="22"/>
      <c r="AE95" s="22"/>
    </row>
    <row r="96" spans="1:75" s="3" customFormat="1" ht="12.75">
      <c r="A96" s="25">
        <v>1</v>
      </c>
      <c r="B96" s="3">
        <v>90</v>
      </c>
      <c r="C96" s="3" t="s">
        <v>74</v>
      </c>
      <c r="D96" s="3" t="s">
        <v>9</v>
      </c>
      <c r="E96" s="3" t="s">
        <v>24</v>
      </c>
      <c r="F96" s="1">
        <v>18569</v>
      </c>
      <c r="G96" s="3" t="s">
        <v>35</v>
      </c>
      <c r="H96" s="2">
        <v>84.3</v>
      </c>
      <c r="I96" s="44">
        <v>1.0373</v>
      </c>
      <c r="J96" s="11">
        <v>135</v>
      </c>
      <c r="K96" s="11">
        <v>145</v>
      </c>
      <c r="L96" s="11">
        <v>150</v>
      </c>
      <c r="N96" s="3">
        <v>150</v>
      </c>
      <c r="O96" s="44">
        <f t="shared" si="7"/>
        <v>155.59500000000003</v>
      </c>
      <c r="P96" s="26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54"/>
    </row>
    <row r="97" spans="1:16" ht="12.75">
      <c r="A97" s="25">
        <v>1</v>
      </c>
      <c r="B97" s="3">
        <v>90</v>
      </c>
      <c r="C97" s="3" t="s">
        <v>59</v>
      </c>
      <c r="D97" s="3" t="s">
        <v>16</v>
      </c>
      <c r="E97" s="3" t="s">
        <v>24</v>
      </c>
      <c r="F97" s="1">
        <v>28531</v>
      </c>
      <c r="G97" s="3" t="s">
        <v>12</v>
      </c>
      <c r="H97" s="2">
        <v>89.7</v>
      </c>
      <c r="I97" s="44">
        <v>0.5865</v>
      </c>
      <c r="J97" s="55">
        <v>300</v>
      </c>
      <c r="K97" s="3">
        <v>300</v>
      </c>
      <c r="L97" s="3">
        <v>310</v>
      </c>
      <c r="M97" s="3"/>
      <c r="N97" s="39">
        <v>310</v>
      </c>
      <c r="O97" s="44">
        <f t="shared" si="7"/>
        <v>181.815</v>
      </c>
      <c r="P97" s="26"/>
    </row>
    <row r="98" spans="1:16" ht="12.75">
      <c r="A98" s="25">
        <v>2</v>
      </c>
      <c r="B98" s="3">
        <v>90</v>
      </c>
      <c r="C98" s="3" t="s">
        <v>48</v>
      </c>
      <c r="D98" s="3" t="s">
        <v>30</v>
      </c>
      <c r="E98" s="3" t="s">
        <v>24</v>
      </c>
      <c r="F98" s="1">
        <v>30054</v>
      </c>
      <c r="G98" s="3" t="s">
        <v>12</v>
      </c>
      <c r="H98" s="2">
        <v>89</v>
      </c>
      <c r="I98" s="44">
        <v>0.5893</v>
      </c>
      <c r="J98" s="11">
        <v>230</v>
      </c>
      <c r="K98" s="3">
        <v>240</v>
      </c>
      <c r="L98" s="3">
        <v>250</v>
      </c>
      <c r="M98" s="3"/>
      <c r="N98" s="3">
        <v>250</v>
      </c>
      <c r="O98" s="44">
        <f t="shared" si="7"/>
        <v>147.32500000000002</v>
      </c>
      <c r="P98" s="26"/>
    </row>
    <row r="99" spans="1:16" ht="12.75">
      <c r="A99" s="25">
        <v>3</v>
      </c>
      <c r="B99" s="3">
        <v>90</v>
      </c>
      <c r="C99" s="3" t="s">
        <v>98</v>
      </c>
      <c r="D99" s="3" t="s">
        <v>9</v>
      </c>
      <c r="E99" s="3" t="s">
        <v>24</v>
      </c>
      <c r="F99" s="1">
        <v>28502</v>
      </c>
      <c r="G99" s="3" t="s">
        <v>12</v>
      </c>
      <c r="H99" s="2">
        <v>89.9</v>
      </c>
      <c r="I99" s="44">
        <v>0.5857</v>
      </c>
      <c r="J99" s="3">
        <v>220</v>
      </c>
      <c r="K99" s="3">
        <v>230</v>
      </c>
      <c r="L99" s="3">
        <v>240</v>
      </c>
      <c r="M99" s="3"/>
      <c r="N99" s="39">
        <v>240</v>
      </c>
      <c r="O99" s="44">
        <f t="shared" si="7"/>
        <v>140.568</v>
      </c>
      <c r="P99" s="26"/>
    </row>
    <row r="100" spans="1:16" ht="12.75">
      <c r="A100" s="25">
        <v>4</v>
      </c>
      <c r="B100" s="3">
        <v>90</v>
      </c>
      <c r="C100" s="3" t="s">
        <v>97</v>
      </c>
      <c r="D100" s="3" t="s">
        <v>11</v>
      </c>
      <c r="E100" s="3" t="s">
        <v>24</v>
      </c>
      <c r="F100" s="1">
        <v>31627</v>
      </c>
      <c r="G100" s="3" t="s">
        <v>12</v>
      </c>
      <c r="H100" s="2">
        <v>88.1</v>
      </c>
      <c r="I100" s="44">
        <v>0.593</v>
      </c>
      <c r="J100" s="3">
        <v>190</v>
      </c>
      <c r="K100" s="55">
        <v>200</v>
      </c>
      <c r="L100" s="3">
        <v>202.5</v>
      </c>
      <c r="M100" s="3"/>
      <c r="N100" s="39">
        <v>202.5</v>
      </c>
      <c r="O100" s="44">
        <f t="shared" si="7"/>
        <v>120.0825</v>
      </c>
      <c r="P100" s="26"/>
    </row>
    <row r="101" spans="1:16" ht="15.75">
      <c r="A101" s="25"/>
      <c r="B101" s="3"/>
      <c r="C101" s="42" t="s">
        <v>154</v>
      </c>
      <c r="D101" s="42" t="s">
        <v>165</v>
      </c>
      <c r="E101" s="3"/>
      <c r="F101" s="1"/>
      <c r="G101" s="3"/>
      <c r="H101" s="2"/>
      <c r="I101" s="44"/>
      <c r="J101" s="3"/>
      <c r="K101" s="3"/>
      <c r="L101" s="3"/>
      <c r="M101" s="3"/>
      <c r="N101" s="39"/>
      <c r="O101" s="44"/>
      <c r="P101" s="26"/>
    </row>
    <row r="102" spans="1:16" ht="12.75">
      <c r="A102" s="25" t="s">
        <v>171</v>
      </c>
      <c r="B102" s="11">
        <v>100</v>
      </c>
      <c r="C102" s="3" t="s">
        <v>68</v>
      </c>
      <c r="D102" s="3" t="s">
        <v>31</v>
      </c>
      <c r="E102" s="3" t="s">
        <v>24</v>
      </c>
      <c r="F102" s="1">
        <v>33239</v>
      </c>
      <c r="G102" s="3" t="s">
        <v>15</v>
      </c>
      <c r="H102" s="2">
        <v>97</v>
      </c>
      <c r="I102" s="44">
        <v>0.5731</v>
      </c>
      <c r="J102" s="56">
        <v>225</v>
      </c>
      <c r="K102" s="56">
        <v>225</v>
      </c>
      <c r="L102" s="11"/>
      <c r="M102" s="3"/>
      <c r="N102" s="3">
        <v>0</v>
      </c>
      <c r="O102" s="44">
        <f aca="true" t="shared" si="8" ref="O102:O107">N102*I102</f>
        <v>0</v>
      </c>
      <c r="P102" s="26"/>
    </row>
    <row r="103" spans="1:16" ht="12.75">
      <c r="A103" s="25">
        <v>1</v>
      </c>
      <c r="B103" s="3">
        <v>100</v>
      </c>
      <c r="C103" s="3" t="s">
        <v>62</v>
      </c>
      <c r="D103" s="3" t="s">
        <v>9</v>
      </c>
      <c r="E103" s="3" t="s">
        <v>24</v>
      </c>
      <c r="F103" s="1">
        <v>25727</v>
      </c>
      <c r="G103" s="3" t="s">
        <v>25</v>
      </c>
      <c r="H103" s="2">
        <v>100</v>
      </c>
      <c r="I103" s="44">
        <v>0.559</v>
      </c>
      <c r="J103" s="3">
        <v>240</v>
      </c>
      <c r="K103" s="55">
        <v>250</v>
      </c>
      <c r="L103" s="55">
        <v>250</v>
      </c>
      <c r="M103" s="3"/>
      <c r="N103" s="39">
        <v>240</v>
      </c>
      <c r="O103" s="44">
        <f t="shared" si="8"/>
        <v>134.16000000000003</v>
      </c>
      <c r="P103" s="26"/>
    </row>
    <row r="104" spans="1:16" ht="12.75" customHeight="1">
      <c r="A104" s="25">
        <v>2</v>
      </c>
      <c r="B104" s="3">
        <v>100</v>
      </c>
      <c r="C104" s="3" t="s">
        <v>108</v>
      </c>
      <c r="D104" s="3" t="s">
        <v>11</v>
      </c>
      <c r="E104" s="3" t="s">
        <v>24</v>
      </c>
      <c r="F104" s="1">
        <v>24814</v>
      </c>
      <c r="G104" s="3" t="s">
        <v>25</v>
      </c>
      <c r="H104" s="2">
        <v>99.5</v>
      </c>
      <c r="I104" s="44">
        <v>0.5725</v>
      </c>
      <c r="J104" s="3">
        <v>225</v>
      </c>
      <c r="K104" s="55">
        <v>232.5</v>
      </c>
      <c r="L104" s="3">
        <v>232.5</v>
      </c>
      <c r="M104" s="3"/>
      <c r="N104" s="39">
        <v>225</v>
      </c>
      <c r="O104" s="44">
        <f t="shared" si="8"/>
        <v>128.8125</v>
      </c>
      <c r="P104" s="26"/>
    </row>
    <row r="105" spans="1:16" ht="12.75">
      <c r="A105" s="25">
        <v>3</v>
      </c>
      <c r="B105" s="3">
        <v>100</v>
      </c>
      <c r="C105" s="3" t="s">
        <v>103</v>
      </c>
      <c r="D105" s="3" t="s">
        <v>8</v>
      </c>
      <c r="E105" s="3" t="s">
        <v>24</v>
      </c>
      <c r="F105" s="1">
        <v>25330</v>
      </c>
      <c r="G105" s="3" t="s">
        <v>25</v>
      </c>
      <c r="H105" s="2">
        <v>99</v>
      </c>
      <c r="I105" s="44">
        <v>0.5665</v>
      </c>
      <c r="J105" s="3">
        <v>215</v>
      </c>
      <c r="K105" s="55">
        <v>225</v>
      </c>
      <c r="L105" s="55">
        <v>225</v>
      </c>
      <c r="M105" s="3"/>
      <c r="N105" s="39">
        <v>215</v>
      </c>
      <c r="O105" s="44">
        <f t="shared" si="8"/>
        <v>121.7975</v>
      </c>
      <c r="P105" s="26"/>
    </row>
    <row r="106" spans="1:16" ht="12.75">
      <c r="A106" s="25" t="s">
        <v>171</v>
      </c>
      <c r="B106" s="3">
        <v>100</v>
      </c>
      <c r="C106" s="3" t="s">
        <v>99</v>
      </c>
      <c r="D106" s="3" t="s">
        <v>11</v>
      </c>
      <c r="E106" s="3" t="s">
        <v>24</v>
      </c>
      <c r="F106" s="1">
        <v>25500</v>
      </c>
      <c r="G106" s="3" t="s">
        <v>25</v>
      </c>
      <c r="H106" s="2">
        <v>95.8</v>
      </c>
      <c r="I106" s="44">
        <v>0.5705</v>
      </c>
      <c r="J106" s="55">
        <v>260</v>
      </c>
      <c r="K106" s="55">
        <v>270</v>
      </c>
      <c r="L106" s="55">
        <v>280</v>
      </c>
      <c r="M106" s="3"/>
      <c r="N106" s="39">
        <v>0</v>
      </c>
      <c r="O106" s="44">
        <f t="shared" si="8"/>
        <v>0</v>
      </c>
      <c r="P106" s="26"/>
    </row>
    <row r="107" spans="1:16" ht="12.75">
      <c r="A107" s="25" t="s">
        <v>171</v>
      </c>
      <c r="B107" s="3">
        <v>100</v>
      </c>
      <c r="C107" s="3" t="s">
        <v>104</v>
      </c>
      <c r="D107" s="3" t="s">
        <v>11</v>
      </c>
      <c r="E107" s="3" t="s">
        <v>24</v>
      </c>
      <c r="F107" s="1">
        <v>24326</v>
      </c>
      <c r="G107" s="3" t="s">
        <v>26</v>
      </c>
      <c r="H107" s="2">
        <v>96.3</v>
      </c>
      <c r="I107" s="44">
        <v>0.6028</v>
      </c>
      <c r="J107" s="55">
        <v>310</v>
      </c>
      <c r="K107" s="55">
        <v>310</v>
      </c>
      <c r="L107" s="55">
        <v>310</v>
      </c>
      <c r="M107" s="3"/>
      <c r="N107" s="39">
        <v>0</v>
      </c>
      <c r="O107" s="44">
        <f t="shared" si="8"/>
        <v>0</v>
      </c>
      <c r="P107" s="26"/>
    </row>
    <row r="108" spans="1:16" ht="12.75">
      <c r="A108" s="27">
        <v>1</v>
      </c>
      <c r="B108" s="11">
        <v>100</v>
      </c>
      <c r="C108" s="11" t="s">
        <v>363</v>
      </c>
      <c r="D108" s="11" t="s">
        <v>9</v>
      </c>
      <c r="E108" s="11" t="s">
        <v>24</v>
      </c>
      <c r="F108" s="16">
        <v>22470</v>
      </c>
      <c r="G108" s="11" t="s">
        <v>29</v>
      </c>
      <c r="H108" s="17">
        <v>99.6</v>
      </c>
      <c r="I108" s="46"/>
      <c r="J108" s="88">
        <v>205</v>
      </c>
      <c r="K108" s="55">
        <v>210</v>
      </c>
      <c r="L108" s="55">
        <v>210</v>
      </c>
      <c r="M108" s="3"/>
      <c r="N108" s="3">
        <v>205</v>
      </c>
      <c r="O108" s="44"/>
      <c r="P108" s="28"/>
    </row>
    <row r="109" spans="1:16" ht="12.75">
      <c r="A109" s="27">
        <v>1</v>
      </c>
      <c r="B109" s="11">
        <v>100</v>
      </c>
      <c r="C109" s="11" t="s">
        <v>38</v>
      </c>
      <c r="D109" s="11" t="s">
        <v>45</v>
      </c>
      <c r="E109" s="11" t="s">
        <v>24</v>
      </c>
      <c r="F109" s="16">
        <v>31920</v>
      </c>
      <c r="G109" s="11" t="s">
        <v>12</v>
      </c>
      <c r="H109" s="17">
        <v>95.8</v>
      </c>
      <c r="I109" s="46">
        <v>0.5654</v>
      </c>
      <c r="J109" s="3">
        <v>310</v>
      </c>
      <c r="K109" s="3">
        <v>320</v>
      </c>
      <c r="L109" s="3">
        <v>325.5</v>
      </c>
      <c r="M109" s="3"/>
      <c r="N109" s="3">
        <v>325.5</v>
      </c>
      <c r="O109" s="44">
        <f aca="true" t="shared" si="9" ref="O109:O116">N109*I109</f>
        <v>184.0377</v>
      </c>
      <c r="P109" s="28"/>
    </row>
    <row r="110" spans="1:16" ht="12.75">
      <c r="A110" s="25">
        <v>2</v>
      </c>
      <c r="B110" s="3">
        <v>100</v>
      </c>
      <c r="C110" s="3" t="s">
        <v>105</v>
      </c>
      <c r="D110" s="3" t="s">
        <v>11</v>
      </c>
      <c r="E110" s="3" t="s">
        <v>24</v>
      </c>
      <c r="F110" s="1">
        <v>31710</v>
      </c>
      <c r="G110" s="3" t="s">
        <v>12</v>
      </c>
      <c r="H110" s="2">
        <v>99.3</v>
      </c>
      <c r="I110" s="44">
        <v>0.5558</v>
      </c>
      <c r="J110" s="3">
        <v>225</v>
      </c>
      <c r="K110" s="3">
        <v>235</v>
      </c>
      <c r="L110" s="55">
        <v>240</v>
      </c>
      <c r="M110" s="3"/>
      <c r="N110" s="39">
        <v>235</v>
      </c>
      <c r="O110" s="44">
        <f t="shared" si="9"/>
        <v>130.613</v>
      </c>
      <c r="P110" s="26"/>
    </row>
    <row r="111" spans="1:16" ht="12.75">
      <c r="A111" s="27">
        <v>3</v>
      </c>
      <c r="B111" s="11">
        <v>100</v>
      </c>
      <c r="C111" s="11" t="s">
        <v>83</v>
      </c>
      <c r="D111" s="11" t="s">
        <v>20</v>
      </c>
      <c r="E111" s="11" t="s">
        <v>24</v>
      </c>
      <c r="F111" s="16">
        <v>27849</v>
      </c>
      <c r="G111" s="11" t="s">
        <v>12</v>
      </c>
      <c r="H111" s="17">
        <v>97.8</v>
      </c>
      <c r="I111" s="46">
        <v>0.5597</v>
      </c>
      <c r="J111" s="55">
        <v>225</v>
      </c>
      <c r="K111" s="3">
        <v>225</v>
      </c>
      <c r="L111" s="3">
        <v>230</v>
      </c>
      <c r="M111" s="3"/>
      <c r="N111" s="3">
        <v>230</v>
      </c>
      <c r="O111" s="44">
        <f t="shared" si="9"/>
        <v>128.731</v>
      </c>
      <c r="P111" s="26"/>
    </row>
    <row r="112" spans="1:16" ht="12.75">
      <c r="A112" s="25">
        <v>4</v>
      </c>
      <c r="B112" s="3">
        <v>100</v>
      </c>
      <c r="C112" s="3" t="s">
        <v>76</v>
      </c>
      <c r="D112" s="3" t="s">
        <v>16</v>
      </c>
      <c r="E112" s="3" t="s">
        <v>24</v>
      </c>
      <c r="F112" s="1">
        <v>27350</v>
      </c>
      <c r="G112" s="3" t="s">
        <v>12</v>
      </c>
      <c r="H112" s="2">
        <v>99.1</v>
      </c>
      <c r="I112" s="46">
        <v>0.5812</v>
      </c>
      <c r="J112" s="11">
        <v>195</v>
      </c>
      <c r="K112" s="3">
        <v>205</v>
      </c>
      <c r="L112" s="3">
        <v>210</v>
      </c>
      <c r="M112" s="3"/>
      <c r="N112" s="3">
        <v>210</v>
      </c>
      <c r="O112" s="44">
        <f t="shared" si="9"/>
        <v>122.052</v>
      </c>
      <c r="P112" s="26"/>
    </row>
    <row r="113" spans="1:16" ht="12.75">
      <c r="A113" s="27" t="s">
        <v>171</v>
      </c>
      <c r="B113" s="11">
        <v>100</v>
      </c>
      <c r="C113" s="11" t="s">
        <v>77</v>
      </c>
      <c r="D113" s="11" t="s">
        <v>52</v>
      </c>
      <c r="E113" s="11" t="s">
        <v>24</v>
      </c>
      <c r="F113" s="16">
        <v>28823</v>
      </c>
      <c r="G113" s="11" t="s">
        <v>12</v>
      </c>
      <c r="H113" s="17">
        <v>91.1</v>
      </c>
      <c r="I113" s="46">
        <v>0.5812</v>
      </c>
      <c r="J113" s="55">
        <v>200</v>
      </c>
      <c r="K113" s="55">
        <v>200</v>
      </c>
      <c r="L113" s="55">
        <v>205</v>
      </c>
      <c r="M113" s="3"/>
      <c r="N113" s="3">
        <v>0</v>
      </c>
      <c r="O113" s="44">
        <f t="shared" si="9"/>
        <v>0</v>
      </c>
      <c r="P113" s="28"/>
    </row>
    <row r="114" spans="1:16" ht="12.75">
      <c r="A114" s="25" t="s">
        <v>171</v>
      </c>
      <c r="B114" s="3">
        <v>100</v>
      </c>
      <c r="C114" s="3" t="s">
        <v>99</v>
      </c>
      <c r="D114" s="3" t="s">
        <v>11</v>
      </c>
      <c r="E114" s="3" t="s">
        <v>24</v>
      </c>
      <c r="F114" s="1">
        <v>25500</v>
      </c>
      <c r="G114" s="3" t="s">
        <v>12</v>
      </c>
      <c r="H114" s="2">
        <v>95.8</v>
      </c>
      <c r="I114" s="44">
        <v>0.5654</v>
      </c>
      <c r="J114" s="55">
        <v>260</v>
      </c>
      <c r="K114" s="55">
        <v>270</v>
      </c>
      <c r="L114" s="55">
        <v>280</v>
      </c>
      <c r="M114" s="3"/>
      <c r="N114" s="39">
        <v>0</v>
      </c>
      <c r="O114" s="44">
        <f t="shared" si="9"/>
        <v>0</v>
      </c>
      <c r="P114" s="26"/>
    </row>
    <row r="115" spans="1:16" ht="12.75">
      <c r="A115" s="25" t="s">
        <v>171</v>
      </c>
      <c r="B115" s="3">
        <v>100</v>
      </c>
      <c r="C115" s="3" t="s">
        <v>104</v>
      </c>
      <c r="D115" s="3" t="s">
        <v>11</v>
      </c>
      <c r="E115" s="3" t="s">
        <v>24</v>
      </c>
      <c r="F115" s="1">
        <v>24326</v>
      </c>
      <c r="G115" s="3" t="s">
        <v>12</v>
      </c>
      <c r="H115" s="2">
        <v>96.3</v>
      </c>
      <c r="I115" s="44">
        <v>0.5639</v>
      </c>
      <c r="J115" s="55">
        <v>310</v>
      </c>
      <c r="K115" s="55">
        <v>310</v>
      </c>
      <c r="L115" s="55">
        <v>310</v>
      </c>
      <c r="M115" s="3"/>
      <c r="N115" s="39">
        <v>0</v>
      </c>
      <c r="O115" s="44">
        <f t="shared" si="9"/>
        <v>0</v>
      </c>
      <c r="P115" s="26"/>
    </row>
    <row r="116" spans="1:16" ht="12.75">
      <c r="A116" s="25" t="s">
        <v>171</v>
      </c>
      <c r="B116" s="3">
        <v>100</v>
      </c>
      <c r="C116" s="3" t="s">
        <v>106</v>
      </c>
      <c r="D116" s="3" t="s">
        <v>11</v>
      </c>
      <c r="E116" s="3" t="s">
        <v>24</v>
      </c>
      <c r="F116" s="1">
        <v>31133</v>
      </c>
      <c r="G116" s="3" t="s">
        <v>12</v>
      </c>
      <c r="H116" s="2">
        <v>99.1</v>
      </c>
      <c r="I116" s="44">
        <v>0.5563</v>
      </c>
      <c r="J116" s="55">
        <v>300</v>
      </c>
      <c r="K116" s="55">
        <v>305</v>
      </c>
      <c r="L116" s="55">
        <v>305</v>
      </c>
      <c r="M116" s="3"/>
      <c r="N116" s="39">
        <v>0</v>
      </c>
      <c r="O116" s="44">
        <f t="shared" si="9"/>
        <v>0</v>
      </c>
      <c r="P116" s="26"/>
    </row>
    <row r="117" spans="1:16" ht="15.75">
      <c r="A117" s="25"/>
      <c r="B117" s="3"/>
      <c r="C117" s="42" t="s">
        <v>155</v>
      </c>
      <c r="D117" s="42" t="s">
        <v>165</v>
      </c>
      <c r="E117" s="3"/>
      <c r="F117" s="1"/>
      <c r="G117" s="3"/>
      <c r="H117" s="2"/>
      <c r="I117" s="44"/>
      <c r="J117" s="3"/>
      <c r="K117" s="3"/>
      <c r="L117" s="3"/>
      <c r="M117" s="3"/>
      <c r="N117" s="39"/>
      <c r="O117" s="44"/>
      <c r="P117" s="26"/>
    </row>
    <row r="118" spans="1:16" ht="12.75">
      <c r="A118" s="25">
        <v>1</v>
      </c>
      <c r="B118" s="3">
        <v>110</v>
      </c>
      <c r="C118" s="3" t="s">
        <v>63</v>
      </c>
      <c r="D118" s="3" t="s">
        <v>21</v>
      </c>
      <c r="E118" s="3" t="s">
        <v>24</v>
      </c>
      <c r="F118" s="1">
        <v>26014</v>
      </c>
      <c r="G118" s="3" t="s">
        <v>25</v>
      </c>
      <c r="H118" s="2">
        <v>108.4</v>
      </c>
      <c r="I118" s="44">
        <v>0.5401</v>
      </c>
      <c r="J118" s="11">
        <v>270</v>
      </c>
      <c r="K118" s="55">
        <v>290</v>
      </c>
      <c r="L118" s="55">
        <v>290</v>
      </c>
      <c r="M118" s="3"/>
      <c r="N118" s="3">
        <v>270</v>
      </c>
      <c r="O118" s="44">
        <f aca="true" t="shared" si="10" ref="O118:O124">N118*I118</f>
        <v>145.827</v>
      </c>
      <c r="P118" s="26"/>
    </row>
    <row r="119" spans="1:16" ht="12.75">
      <c r="A119" s="25">
        <v>1</v>
      </c>
      <c r="B119" s="3">
        <v>110</v>
      </c>
      <c r="C119" s="3" t="s">
        <v>64</v>
      </c>
      <c r="D119" s="3" t="s">
        <v>9</v>
      </c>
      <c r="E119" s="3" t="s">
        <v>24</v>
      </c>
      <c r="F119" s="1">
        <v>22565</v>
      </c>
      <c r="G119" s="3" t="s">
        <v>29</v>
      </c>
      <c r="H119" s="2">
        <v>109.9</v>
      </c>
      <c r="I119" s="44">
        <v>0.6294</v>
      </c>
      <c r="J119" s="55">
        <v>320</v>
      </c>
      <c r="K119" s="3">
        <v>320</v>
      </c>
      <c r="L119" s="55">
        <v>330</v>
      </c>
      <c r="M119" s="3"/>
      <c r="N119" s="39">
        <v>320</v>
      </c>
      <c r="O119" s="44">
        <f t="shared" si="10"/>
        <v>201.408</v>
      </c>
      <c r="P119" s="26"/>
    </row>
    <row r="120" spans="1:16" ht="12.75">
      <c r="A120" s="27">
        <v>1</v>
      </c>
      <c r="B120" s="11">
        <v>110</v>
      </c>
      <c r="C120" s="11" t="s">
        <v>82</v>
      </c>
      <c r="D120" s="3" t="s">
        <v>20</v>
      </c>
      <c r="E120" s="11" t="s">
        <v>24</v>
      </c>
      <c r="F120" s="16">
        <v>18570</v>
      </c>
      <c r="G120" s="11" t="s">
        <v>35</v>
      </c>
      <c r="H120" s="17">
        <v>110</v>
      </c>
      <c r="I120" s="46">
        <v>0.912</v>
      </c>
      <c r="J120" s="55">
        <v>215</v>
      </c>
      <c r="K120" s="3">
        <v>215</v>
      </c>
      <c r="L120" s="3"/>
      <c r="M120" s="3"/>
      <c r="N120" s="3">
        <v>215</v>
      </c>
      <c r="O120" s="44">
        <f t="shared" si="10"/>
        <v>196.08</v>
      </c>
      <c r="P120" s="28"/>
    </row>
    <row r="121" spans="1:16" ht="12.75">
      <c r="A121" s="25">
        <v>1</v>
      </c>
      <c r="B121" s="3">
        <v>110</v>
      </c>
      <c r="C121" s="3" t="s">
        <v>64</v>
      </c>
      <c r="D121" s="3" t="s">
        <v>9</v>
      </c>
      <c r="E121" s="3" t="s">
        <v>24</v>
      </c>
      <c r="F121" s="1">
        <v>22565</v>
      </c>
      <c r="G121" s="3" t="s">
        <v>12</v>
      </c>
      <c r="H121" s="2">
        <v>109.9</v>
      </c>
      <c r="I121" s="44">
        <v>0.5366</v>
      </c>
      <c r="J121" s="55">
        <v>320</v>
      </c>
      <c r="K121" s="3">
        <v>320</v>
      </c>
      <c r="L121" s="55">
        <v>330</v>
      </c>
      <c r="M121" s="3"/>
      <c r="N121" s="39">
        <v>320</v>
      </c>
      <c r="O121" s="44">
        <f t="shared" si="10"/>
        <v>171.712</v>
      </c>
      <c r="P121" s="26"/>
    </row>
    <row r="122" spans="1:16" ht="12.75" customHeight="1">
      <c r="A122" s="25">
        <v>2</v>
      </c>
      <c r="B122" s="3">
        <v>110</v>
      </c>
      <c r="C122" s="3" t="s">
        <v>61</v>
      </c>
      <c r="D122" s="3" t="s">
        <v>30</v>
      </c>
      <c r="E122" s="3" t="s">
        <v>24</v>
      </c>
      <c r="F122" s="1">
        <v>31719</v>
      </c>
      <c r="G122" s="3" t="s">
        <v>12</v>
      </c>
      <c r="H122" s="2">
        <v>107.9</v>
      </c>
      <c r="I122" s="44">
        <v>0.5392</v>
      </c>
      <c r="J122" s="68">
        <v>260</v>
      </c>
      <c r="K122" s="3">
        <v>260</v>
      </c>
      <c r="L122" s="55">
        <v>265</v>
      </c>
      <c r="M122" s="3"/>
      <c r="N122" s="3">
        <v>260</v>
      </c>
      <c r="O122" s="44">
        <f t="shared" si="10"/>
        <v>140.192</v>
      </c>
      <c r="P122" s="26"/>
    </row>
    <row r="123" spans="1:16" ht="12.75">
      <c r="A123" s="25">
        <v>3</v>
      </c>
      <c r="B123" s="3">
        <v>110</v>
      </c>
      <c r="C123" s="3" t="s">
        <v>65</v>
      </c>
      <c r="D123" s="3" t="s">
        <v>31</v>
      </c>
      <c r="E123" s="3" t="s">
        <v>24</v>
      </c>
      <c r="F123" s="1">
        <v>31816</v>
      </c>
      <c r="G123" s="3" t="s">
        <v>12</v>
      </c>
      <c r="H123" s="2">
        <v>106.5</v>
      </c>
      <c r="I123" s="44">
        <v>0.5413</v>
      </c>
      <c r="J123" s="3">
        <v>250</v>
      </c>
      <c r="K123" s="55">
        <v>262.5</v>
      </c>
      <c r="L123" s="55">
        <v>262.5</v>
      </c>
      <c r="M123" s="3"/>
      <c r="N123" s="39">
        <v>250</v>
      </c>
      <c r="O123" s="44">
        <f t="shared" si="10"/>
        <v>135.325</v>
      </c>
      <c r="P123" s="26"/>
    </row>
    <row r="124" spans="1:16" ht="12.75">
      <c r="A124" s="25">
        <v>4</v>
      </c>
      <c r="B124" s="3">
        <v>110</v>
      </c>
      <c r="C124" s="3" t="s">
        <v>93</v>
      </c>
      <c r="D124" s="3" t="s">
        <v>9</v>
      </c>
      <c r="E124" s="3" t="s">
        <v>24</v>
      </c>
      <c r="F124" s="1">
        <v>31194</v>
      </c>
      <c r="G124" s="3" t="s">
        <v>12</v>
      </c>
      <c r="H124" s="2">
        <v>108.9</v>
      </c>
      <c r="I124" s="44">
        <v>0.5378</v>
      </c>
      <c r="J124" s="3">
        <v>200</v>
      </c>
      <c r="K124" s="3">
        <v>220</v>
      </c>
      <c r="L124" s="55">
        <v>232.5</v>
      </c>
      <c r="M124" s="3"/>
      <c r="N124" s="39">
        <v>220</v>
      </c>
      <c r="O124" s="44">
        <f t="shared" si="10"/>
        <v>118.31599999999999</v>
      </c>
      <c r="P124" s="26"/>
    </row>
    <row r="125" spans="1:16" ht="12.75">
      <c r="A125" s="25" t="s">
        <v>171</v>
      </c>
      <c r="B125" s="3">
        <v>110</v>
      </c>
      <c r="C125" s="3" t="s">
        <v>100</v>
      </c>
      <c r="D125" s="3" t="s">
        <v>11</v>
      </c>
      <c r="E125" s="3" t="s">
        <v>24</v>
      </c>
      <c r="F125" s="1">
        <v>26993</v>
      </c>
      <c r="G125" s="3" t="s">
        <v>12</v>
      </c>
      <c r="H125" s="2">
        <v>104</v>
      </c>
      <c r="I125" s="44"/>
      <c r="J125" s="55">
        <v>315</v>
      </c>
      <c r="K125" s="55">
        <v>315</v>
      </c>
      <c r="L125" s="55">
        <v>330</v>
      </c>
      <c r="M125" s="3"/>
      <c r="N125" s="39">
        <v>0</v>
      </c>
      <c r="O125" s="44"/>
      <c r="P125" s="26"/>
    </row>
    <row r="126" spans="1:16" ht="12.75">
      <c r="A126" s="25" t="s">
        <v>171</v>
      </c>
      <c r="B126" s="3">
        <v>110</v>
      </c>
      <c r="C126" s="3" t="s">
        <v>112</v>
      </c>
      <c r="D126" s="3" t="s">
        <v>10</v>
      </c>
      <c r="E126" s="3" t="s">
        <v>24</v>
      </c>
      <c r="F126" s="1">
        <v>26806</v>
      </c>
      <c r="G126" s="3" t="s">
        <v>12</v>
      </c>
      <c r="H126" s="2">
        <v>107.4</v>
      </c>
      <c r="I126" s="44">
        <v>0.5399</v>
      </c>
      <c r="J126" s="55">
        <v>290</v>
      </c>
      <c r="K126" s="55">
        <v>305</v>
      </c>
      <c r="L126" s="55">
        <v>305</v>
      </c>
      <c r="M126" s="3"/>
      <c r="N126" s="39">
        <v>0</v>
      </c>
      <c r="O126" s="44">
        <f>N126*I126</f>
        <v>0</v>
      </c>
      <c r="P126" s="26"/>
    </row>
    <row r="127" spans="1:16" ht="12.75">
      <c r="A127" s="25">
        <v>1</v>
      </c>
      <c r="B127" s="3">
        <v>110</v>
      </c>
      <c r="C127" s="3" t="s">
        <v>75</v>
      </c>
      <c r="D127" s="3" t="s">
        <v>9</v>
      </c>
      <c r="E127" s="3" t="s">
        <v>24</v>
      </c>
      <c r="F127" s="1">
        <v>34051</v>
      </c>
      <c r="G127" s="3" t="s">
        <v>13</v>
      </c>
      <c r="H127" s="2">
        <v>107.5</v>
      </c>
      <c r="I127" s="44">
        <v>0.5614</v>
      </c>
      <c r="J127" s="11">
        <v>190</v>
      </c>
      <c r="K127" s="55">
        <v>202.5</v>
      </c>
      <c r="L127" s="3">
        <v>202.5</v>
      </c>
      <c r="M127" s="3"/>
      <c r="N127" s="3">
        <v>202.5</v>
      </c>
      <c r="O127" s="44">
        <f>N127*I127</f>
        <v>113.6835</v>
      </c>
      <c r="P127" s="26"/>
    </row>
    <row r="128" spans="1:16" ht="15.75">
      <c r="A128" s="25"/>
      <c r="B128" s="3"/>
      <c r="C128" s="42" t="s">
        <v>156</v>
      </c>
      <c r="D128" s="42" t="s">
        <v>165</v>
      </c>
      <c r="E128" s="3"/>
      <c r="F128" s="1"/>
      <c r="G128" s="3"/>
      <c r="H128" s="2"/>
      <c r="I128" s="44"/>
      <c r="J128" s="3"/>
      <c r="K128" s="3"/>
      <c r="L128" s="3"/>
      <c r="M128" s="3"/>
      <c r="N128" s="39"/>
      <c r="O128" s="44"/>
      <c r="P128" s="26"/>
    </row>
    <row r="129" spans="1:16" ht="12.75">
      <c r="A129" s="25">
        <v>1</v>
      </c>
      <c r="B129" s="3">
        <v>125</v>
      </c>
      <c r="C129" s="3" t="s">
        <v>101</v>
      </c>
      <c r="D129" s="3" t="s">
        <v>16</v>
      </c>
      <c r="E129" s="3" t="s">
        <v>24</v>
      </c>
      <c r="F129" s="1">
        <v>25678</v>
      </c>
      <c r="G129" s="3" t="s">
        <v>25</v>
      </c>
      <c r="H129" s="2">
        <v>117.2</v>
      </c>
      <c r="I129" s="44">
        <v>0.5343</v>
      </c>
      <c r="J129" s="3">
        <v>295</v>
      </c>
      <c r="K129" s="112">
        <v>310</v>
      </c>
      <c r="L129" s="112">
        <v>310</v>
      </c>
      <c r="M129" s="3"/>
      <c r="N129" s="39">
        <f>J129</f>
        <v>295</v>
      </c>
      <c r="O129" s="44">
        <f aca="true" t="shared" si="11" ref="O129:O137">N129*I129</f>
        <v>157.6185</v>
      </c>
      <c r="P129" s="26"/>
    </row>
    <row r="130" spans="1:16" ht="12.75">
      <c r="A130" s="25">
        <v>1</v>
      </c>
      <c r="B130" s="11">
        <v>125</v>
      </c>
      <c r="C130" s="3" t="s">
        <v>366</v>
      </c>
      <c r="D130" s="3" t="s">
        <v>10</v>
      </c>
      <c r="E130" s="3" t="s">
        <v>24</v>
      </c>
      <c r="F130" s="1">
        <v>29590</v>
      </c>
      <c r="G130" s="3" t="s">
        <v>12</v>
      </c>
      <c r="H130" s="2">
        <v>122.9</v>
      </c>
      <c r="I130" s="44">
        <v>0.5239</v>
      </c>
      <c r="J130" s="20">
        <v>320</v>
      </c>
      <c r="K130" s="112">
        <v>360</v>
      </c>
      <c r="L130" s="114">
        <v>360</v>
      </c>
      <c r="M130" s="3"/>
      <c r="N130" s="3">
        <f>J130</f>
        <v>320</v>
      </c>
      <c r="O130" s="44">
        <f t="shared" si="11"/>
        <v>167.64800000000002</v>
      </c>
      <c r="P130" s="26"/>
    </row>
    <row r="131" spans="1:16" ht="12.75">
      <c r="A131" s="25">
        <v>2</v>
      </c>
      <c r="B131" s="3">
        <v>125</v>
      </c>
      <c r="C131" s="3" t="s">
        <v>114</v>
      </c>
      <c r="D131" s="3" t="s">
        <v>10</v>
      </c>
      <c r="E131" s="3" t="s">
        <v>24</v>
      </c>
      <c r="F131" s="1">
        <v>30652</v>
      </c>
      <c r="G131" s="3" t="s">
        <v>12</v>
      </c>
      <c r="H131" s="2">
        <v>115.4</v>
      </c>
      <c r="I131" s="44">
        <v>0.531</v>
      </c>
      <c r="J131" s="112">
        <v>295</v>
      </c>
      <c r="K131" s="3">
        <v>295</v>
      </c>
      <c r="L131" s="112">
        <v>305</v>
      </c>
      <c r="M131" s="3"/>
      <c r="N131" s="39">
        <f>K131</f>
        <v>295</v>
      </c>
      <c r="O131" s="44">
        <f t="shared" si="11"/>
        <v>156.645</v>
      </c>
      <c r="P131" s="26"/>
    </row>
    <row r="132" spans="1:16" ht="12.75">
      <c r="A132" s="25">
        <v>3</v>
      </c>
      <c r="B132" s="3">
        <v>125</v>
      </c>
      <c r="C132" s="3" t="s">
        <v>101</v>
      </c>
      <c r="D132" s="3" t="s">
        <v>16</v>
      </c>
      <c r="E132" s="3" t="s">
        <v>24</v>
      </c>
      <c r="F132" s="1">
        <v>25678</v>
      </c>
      <c r="G132" s="3" t="s">
        <v>12</v>
      </c>
      <c r="H132" s="2">
        <v>117.2</v>
      </c>
      <c r="I132" s="44">
        <v>0.5295</v>
      </c>
      <c r="J132" s="3">
        <v>295</v>
      </c>
      <c r="K132" s="112">
        <v>310</v>
      </c>
      <c r="L132" s="112">
        <v>310</v>
      </c>
      <c r="M132" s="3"/>
      <c r="N132" s="39">
        <f>J132</f>
        <v>295</v>
      </c>
      <c r="O132" s="44">
        <f t="shared" si="11"/>
        <v>156.2025</v>
      </c>
      <c r="P132" s="26"/>
    </row>
    <row r="133" spans="1:16" ht="12.75">
      <c r="A133" s="27">
        <v>4</v>
      </c>
      <c r="B133" s="11">
        <v>125</v>
      </c>
      <c r="C133" s="11" t="s">
        <v>90</v>
      </c>
      <c r="D133" s="3" t="s">
        <v>9</v>
      </c>
      <c r="E133" s="11" t="s">
        <v>24</v>
      </c>
      <c r="F133" s="16">
        <v>30370</v>
      </c>
      <c r="G133" s="11" t="s">
        <v>12</v>
      </c>
      <c r="H133" s="17">
        <v>115.5</v>
      </c>
      <c r="I133" s="46">
        <v>0.5309</v>
      </c>
      <c r="J133" s="3">
        <v>260</v>
      </c>
      <c r="K133" s="112">
        <v>270</v>
      </c>
      <c r="L133" s="3">
        <v>275</v>
      </c>
      <c r="M133" s="3"/>
      <c r="N133" s="3">
        <f>L133</f>
        <v>275</v>
      </c>
      <c r="O133" s="44">
        <f t="shared" si="11"/>
        <v>145.9975</v>
      </c>
      <c r="P133" s="26"/>
    </row>
    <row r="134" spans="1:16" ht="12.75">
      <c r="A134" s="25">
        <v>5</v>
      </c>
      <c r="B134" s="11">
        <v>125</v>
      </c>
      <c r="C134" s="3" t="s">
        <v>66</v>
      </c>
      <c r="D134" s="3" t="s">
        <v>52</v>
      </c>
      <c r="E134" s="3" t="s">
        <v>24</v>
      </c>
      <c r="F134" s="1">
        <v>28819</v>
      </c>
      <c r="G134" s="3" t="s">
        <v>12</v>
      </c>
      <c r="H134" s="2">
        <v>114.9</v>
      </c>
      <c r="I134" s="44">
        <v>0.5315</v>
      </c>
      <c r="J134" s="20">
        <v>260</v>
      </c>
      <c r="K134" s="112">
        <v>280</v>
      </c>
      <c r="L134" s="114">
        <v>280</v>
      </c>
      <c r="M134" s="3"/>
      <c r="N134" s="3">
        <f>J134</f>
        <v>260</v>
      </c>
      <c r="O134" s="44">
        <f t="shared" si="11"/>
        <v>138.19</v>
      </c>
      <c r="P134" s="26"/>
    </row>
    <row r="135" spans="1:16" ht="12.75">
      <c r="A135" s="25">
        <v>1</v>
      </c>
      <c r="B135" s="3">
        <v>140</v>
      </c>
      <c r="C135" s="3" t="s">
        <v>102</v>
      </c>
      <c r="D135" s="3" t="s">
        <v>11</v>
      </c>
      <c r="E135" s="3" t="s">
        <v>24</v>
      </c>
      <c r="F135" s="1">
        <v>24265</v>
      </c>
      <c r="G135" s="3" t="s">
        <v>26</v>
      </c>
      <c r="H135" s="2">
        <v>135.3</v>
      </c>
      <c r="I135" s="44">
        <v>0.5438</v>
      </c>
      <c r="J135" s="3">
        <v>390</v>
      </c>
      <c r="K135" s="112">
        <v>410</v>
      </c>
      <c r="L135" s="112">
        <v>420</v>
      </c>
      <c r="M135" s="3"/>
      <c r="N135" s="39">
        <f>J135</f>
        <v>390</v>
      </c>
      <c r="O135" s="44">
        <f t="shared" si="11"/>
        <v>212.082</v>
      </c>
      <c r="P135" s="26"/>
    </row>
    <row r="136" spans="1:16" ht="12.75">
      <c r="A136" s="25">
        <v>1</v>
      </c>
      <c r="B136" s="3">
        <v>140</v>
      </c>
      <c r="C136" s="3" t="s">
        <v>102</v>
      </c>
      <c r="D136" s="3" t="s">
        <v>11</v>
      </c>
      <c r="E136" s="3" t="s">
        <v>24</v>
      </c>
      <c r="F136" s="1">
        <v>24265</v>
      </c>
      <c r="G136" s="3" t="s">
        <v>12</v>
      </c>
      <c r="H136" s="2">
        <v>135.3</v>
      </c>
      <c r="I136" s="44">
        <v>0.5087</v>
      </c>
      <c r="J136" s="3">
        <v>390</v>
      </c>
      <c r="K136" s="112">
        <v>410</v>
      </c>
      <c r="L136" s="112">
        <v>420</v>
      </c>
      <c r="M136" s="3"/>
      <c r="N136" s="39">
        <f>J136</f>
        <v>390</v>
      </c>
      <c r="O136" s="44">
        <f t="shared" si="11"/>
        <v>198.39300000000003</v>
      </c>
      <c r="P136" s="26"/>
    </row>
    <row r="137" spans="1:16" ht="13.5" thickBot="1">
      <c r="A137" s="29">
        <v>2</v>
      </c>
      <c r="B137" s="4">
        <v>140</v>
      </c>
      <c r="C137" s="4" t="s">
        <v>111</v>
      </c>
      <c r="D137" s="4" t="s">
        <v>11</v>
      </c>
      <c r="E137" s="4" t="s">
        <v>24</v>
      </c>
      <c r="F137" s="5">
        <v>29563</v>
      </c>
      <c r="G137" s="4" t="s">
        <v>12</v>
      </c>
      <c r="H137" s="6">
        <v>127.1</v>
      </c>
      <c r="I137" s="45">
        <v>0.5185</v>
      </c>
      <c r="J137" s="4">
        <v>270</v>
      </c>
      <c r="K137" s="113">
        <v>290</v>
      </c>
      <c r="L137" s="4">
        <v>300</v>
      </c>
      <c r="M137" s="4"/>
      <c r="N137" s="40">
        <f>L137</f>
        <v>300</v>
      </c>
      <c r="O137" s="45">
        <f t="shared" si="11"/>
        <v>155.54999999999998</v>
      </c>
      <c r="P137" s="30"/>
    </row>
  </sheetData>
  <sheetProtection/>
  <mergeCells count="11">
    <mergeCell ref="P3:P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O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74"/>
  <sheetViews>
    <sheetView zoomScale="75" zoomScaleNormal="75" zoomScalePageLayoutView="0" workbookViewId="0" topLeftCell="A34">
      <selection activeCell="D37" sqref="D37"/>
    </sheetView>
  </sheetViews>
  <sheetFormatPr defaultColWidth="9.00390625" defaultRowHeight="12.75"/>
  <cols>
    <col min="1" max="1" width="6.00390625" style="12" customWidth="1"/>
    <col min="2" max="2" width="5.875" style="12" bestFit="1" customWidth="1"/>
    <col min="3" max="3" width="25.75390625" style="12" bestFit="1" customWidth="1"/>
    <col min="4" max="4" width="24.75390625" style="12" bestFit="1" customWidth="1"/>
    <col min="5" max="5" width="11.125" style="12" bestFit="1" customWidth="1"/>
    <col min="6" max="6" width="13.125" style="12" customWidth="1"/>
    <col min="7" max="7" width="15.75390625" style="12" customWidth="1"/>
    <col min="8" max="8" width="6.375" style="13" bestFit="1" customWidth="1"/>
    <col min="9" max="9" width="7.625" style="34" bestFit="1" customWidth="1"/>
    <col min="10" max="10" width="6.375" style="12" bestFit="1" customWidth="1"/>
    <col min="11" max="12" width="7.00390625" style="7" bestFit="1" customWidth="1"/>
    <col min="13" max="13" width="4.75390625" style="12" bestFit="1" customWidth="1"/>
    <col min="14" max="14" width="7.00390625" style="15" bestFit="1" customWidth="1"/>
    <col min="15" max="15" width="9.875" style="34" bestFit="1" customWidth="1"/>
    <col min="16" max="18" width="7.00390625" style="12" bestFit="1" customWidth="1"/>
    <col min="19" max="19" width="4.75390625" style="12" bestFit="1" customWidth="1"/>
    <col min="20" max="20" width="7.00390625" style="15" bestFit="1" customWidth="1"/>
    <col min="21" max="21" width="9.875" style="34" bestFit="1" customWidth="1"/>
    <col min="22" max="22" width="7.375" style="15" bestFit="1" customWidth="1"/>
    <col min="23" max="23" width="9.875" style="34" bestFit="1" customWidth="1"/>
    <col min="24" max="24" width="7.00390625" style="12" bestFit="1" customWidth="1"/>
    <col min="25" max="25" width="7.00390625" style="7" bestFit="1" customWidth="1"/>
    <col min="26" max="26" width="7.00390625" style="12" bestFit="1" customWidth="1"/>
    <col min="27" max="27" width="4.75390625" style="12" bestFit="1" customWidth="1"/>
    <col min="28" max="28" width="7.00390625" style="15" bestFit="1" customWidth="1"/>
    <col min="29" max="29" width="9.875" style="34" bestFit="1" customWidth="1"/>
    <col min="30" max="30" width="6.75390625" style="15" customWidth="1"/>
    <col min="31" max="31" width="9.875" style="34" bestFit="1" customWidth="1"/>
    <col min="32" max="32" width="21.375" style="12" bestFit="1" customWidth="1"/>
    <col min="33" max="16384" width="9.125" style="12" customWidth="1"/>
  </cols>
  <sheetData>
    <row r="1" spans="3:30" ht="20.25">
      <c r="C1" s="8" t="s">
        <v>172</v>
      </c>
      <c r="D1" s="8"/>
      <c r="E1" s="8"/>
      <c r="F1" s="10" t="s">
        <v>173</v>
      </c>
      <c r="H1" s="9"/>
      <c r="I1" s="33"/>
      <c r="J1" s="8"/>
      <c r="K1" s="58"/>
      <c r="L1" s="58"/>
      <c r="M1" s="8"/>
      <c r="N1" s="8"/>
      <c r="O1" s="59"/>
      <c r="P1" s="8"/>
      <c r="Q1" s="8"/>
      <c r="R1" s="8"/>
      <c r="S1" s="8"/>
      <c r="T1" s="22"/>
      <c r="V1" s="12"/>
      <c r="AB1" s="12"/>
      <c r="AD1" s="12"/>
    </row>
    <row r="2" spans="3:31" s="23" customFormat="1" ht="12" thickBot="1">
      <c r="C2" s="18"/>
      <c r="D2" s="18"/>
      <c r="E2" s="18"/>
      <c r="F2" s="18"/>
      <c r="G2" s="18"/>
      <c r="H2" s="21"/>
      <c r="I2" s="35"/>
      <c r="J2" s="18"/>
      <c r="K2" s="60"/>
      <c r="L2" s="60"/>
      <c r="M2" s="18"/>
      <c r="N2" s="18"/>
      <c r="O2" s="35"/>
      <c r="P2" s="18"/>
      <c r="Q2" s="18"/>
      <c r="R2" s="18"/>
      <c r="S2" s="18"/>
      <c r="T2" s="24"/>
      <c r="U2" s="36"/>
      <c r="W2" s="36"/>
      <c r="Y2" s="61"/>
      <c r="AC2" s="36"/>
      <c r="AE2" s="36"/>
    </row>
    <row r="3" spans="1:32" ht="12.75">
      <c r="A3" s="115" t="s">
        <v>17</v>
      </c>
      <c r="B3" s="117" t="s">
        <v>2</v>
      </c>
      <c r="C3" s="117" t="s">
        <v>3</v>
      </c>
      <c r="D3" s="117" t="s">
        <v>22</v>
      </c>
      <c r="E3" s="117" t="s">
        <v>23</v>
      </c>
      <c r="F3" s="117" t="s">
        <v>7</v>
      </c>
      <c r="G3" s="117" t="s">
        <v>4</v>
      </c>
      <c r="H3" s="126" t="s">
        <v>1</v>
      </c>
      <c r="I3" s="121" t="s">
        <v>0</v>
      </c>
      <c r="J3" s="123" t="s">
        <v>174</v>
      </c>
      <c r="K3" s="123"/>
      <c r="L3" s="123"/>
      <c r="M3" s="123"/>
      <c r="N3" s="123"/>
      <c r="O3" s="123"/>
      <c r="P3" s="123" t="s">
        <v>5</v>
      </c>
      <c r="Q3" s="123"/>
      <c r="R3" s="123"/>
      <c r="S3" s="123"/>
      <c r="T3" s="123"/>
      <c r="U3" s="123"/>
      <c r="V3" s="123" t="s">
        <v>175</v>
      </c>
      <c r="W3" s="123"/>
      <c r="X3" s="123" t="s">
        <v>176</v>
      </c>
      <c r="Y3" s="123"/>
      <c r="Z3" s="123"/>
      <c r="AA3" s="123"/>
      <c r="AB3" s="123"/>
      <c r="AC3" s="123"/>
      <c r="AD3" s="123" t="s">
        <v>177</v>
      </c>
      <c r="AE3" s="123"/>
      <c r="AF3" s="124" t="s">
        <v>18</v>
      </c>
    </row>
    <row r="4" spans="1:32" s="14" customFormat="1" ht="12" thickBot="1">
      <c r="A4" s="116"/>
      <c r="B4" s="118"/>
      <c r="C4" s="118"/>
      <c r="D4" s="118"/>
      <c r="E4" s="118"/>
      <c r="F4" s="118"/>
      <c r="G4" s="118"/>
      <c r="H4" s="127"/>
      <c r="I4" s="122"/>
      <c r="J4" s="37">
        <v>1</v>
      </c>
      <c r="K4" s="62">
        <v>2</v>
      </c>
      <c r="L4" s="62">
        <v>3</v>
      </c>
      <c r="M4" s="37">
        <v>4</v>
      </c>
      <c r="N4" s="63" t="s">
        <v>6</v>
      </c>
      <c r="O4" s="38" t="s">
        <v>0</v>
      </c>
      <c r="P4" s="37">
        <v>1</v>
      </c>
      <c r="Q4" s="37">
        <v>2</v>
      </c>
      <c r="R4" s="37">
        <v>3</v>
      </c>
      <c r="S4" s="37">
        <v>4</v>
      </c>
      <c r="T4" s="63" t="s">
        <v>6</v>
      </c>
      <c r="U4" s="38" t="s">
        <v>0</v>
      </c>
      <c r="V4" s="37" t="s">
        <v>178</v>
      </c>
      <c r="W4" s="38" t="s">
        <v>0</v>
      </c>
      <c r="X4" s="37">
        <v>1</v>
      </c>
      <c r="Y4" s="62">
        <v>2</v>
      </c>
      <c r="Z4" s="37">
        <v>3</v>
      </c>
      <c r="AA4" s="37">
        <v>4</v>
      </c>
      <c r="AB4" s="63" t="s">
        <v>6</v>
      </c>
      <c r="AC4" s="38" t="s">
        <v>0</v>
      </c>
      <c r="AD4" s="63" t="s">
        <v>179</v>
      </c>
      <c r="AE4" s="38" t="s">
        <v>0</v>
      </c>
      <c r="AF4" s="125"/>
    </row>
    <row r="5" spans="1:75" s="3" customFormat="1" ht="12.75" customHeight="1">
      <c r="A5" s="47"/>
      <c r="B5" s="48"/>
      <c r="C5" s="49" t="s">
        <v>147</v>
      </c>
      <c r="D5" s="49" t="s">
        <v>164</v>
      </c>
      <c r="E5" s="48"/>
      <c r="F5" s="50"/>
      <c r="G5" s="48"/>
      <c r="H5" s="51"/>
      <c r="I5" s="52"/>
      <c r="J5" s="64"/>
      <c r="K5" s="65"/>
      <c r="L5" s="65"/>
      <c r="M5" s="48"/>
      <c r="N5" s="48"/>
      <c r="O5" s="52"/>
      <c r="P5" s="64"/>
      <c r="Q5" s="48"/>
      <c r="R5" s="66"/>
      <c r="S5" s="48"/>
      <c r="T5" s="48"/>
      <c r="U5" s="52"/>
      <c r="V5" s="48"/>
      <c r="W5" s="52"/>
      <c r="X5" s="48"/>
      <c r="Y5" s="65"/>
      <c r="Z5" s="48"/>
      <c r="AA5" s="48"/>
      <c r="AB5" s="48"/>
      <c r="AC5" s="52"/>
      <c r="AD5" s="48"/>
      <c r="AE5" s="52"/>
      <c r="AF5" s="53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54"/>
    </row>
    <row r="6" spans="1:32" ht="12.75">
      <c r="A6" s="25">
        <v>1</v>
      </c>
      <c r="B6" s="3">
        <v>75</v>
      </c>
      <c r="C6" s="3" t="s">
        <v>180</v>
      </c>
      <c r="D6" s="3" t="s">
        <v>9</v>
      </c>
      <c r="E6" s="3" t="s">
        <v>24</v>
      </c>
      <c r="F6" s="1">
        <v>35794</v>
      </c>
      <c r="G6" s="3" t="s">
        <v>14</v>
      </c>
      <c r="H6" s="2">
        <v>72.4</v>
      </c>
      <c r="I6" s="44">
        <v>0.8407</v>
      </c>
      <c r="J6" s="20">
        <v>125</v>
      </c>
      <c r="K6" s="19">
        <v>135</v>
      </c>
      <c r="L6" s="19">
        <v>140</v>
      </c>
      <c r="M6" s="3"/>
      <c r="N6" s="3">
        <f>L6</f>
        <v>140</v>
      </c>
      <c r="O6" s="44">
        <f>N6*I6</f>
        <v>117.69800000000001</v>
      </c>
      <c r="P6" s="20"/>
      <c r="Q6" s="3"/>
      <c r="R6" s="11"/>
      <c r="S6" s="3"/>
      <c r="T6" s="3"/>
      <c r="U6" s="44">
        <f>T6*I6</f>
        <v>0</v>
      </c>
      <c r="V6" s="3">
        <f>T6+N6</f>
        <v>140</v>
      </c>
      <c r="W6" s="44">
        <f>V6*I6</f>
        <v>117.69800000000001</v>
      </c>
      <c r="X6" s="3"/>
      <c r="Y6" s="19"/>
      <c r="Z6" s="3"/>
      <c r="AA6" s="3"/>
      <c r="AB6" s="3"/>
      <c r="AC6" s="44">
        <f>AB6*I6</f>
        <v>0</v>
      </c>
      <c r="AD6" s="3">
        <f>AB6+V6</f>
        <v>140</v>
      </c>
      <c r="AE6" s="44">
        <f>AD6*I6</f>
        <v>117.69800000000001</v>
      </c>
      <c r="AF6" s="26"/>
    </row>
    <row r="7" spans="1:32" ht="12.75">
      <c r="A7" s="25"/>
      <c r="B7" s="3"/>
      <c r="C7" s="3"/>
      <c r="D7" s="3"/>
      <c r="E7" s="3"/>
      <c r="F7" s="1"/>
      <c r="G7" s="3"/>
      <c r="H7" s="2"/>
      <c r="I7" s="44"/>
      <c r="J7" s="20"/>
      <c r="K7" s="19"/>
      <c r="L7" s="19"/>
      <c r="M7" s="3"/>
      <c r="N7" s="3"/>
      <c r="O7" s="44"/>
      <c r="P7" s="20"/>
      <c r="Q7" s="3"/>
      <c r="R7" s="11"/>
      <c r="S7" s="3"/>
      <c r="T7" s="3"/>
      <c r="U7" s="44"/>
      <c r="V7" s="3"/>
      <c r="W7" s="44"/>
      <c r="X7" s="3"/>
      <c r="Y7" s="19"/>
      <c r="Z7" s="3"/>
      <c r="AA7" s="3"/>
      <c r="AB7" s="3"/>
      <c r="AC7" s="44"/>
      <c r="AD7" s="3"/>
      <c r="AE7" s="44"/>
      <c r="AF7" s="26"/>
    </row>
    <row r="8" spans="1:32" ht="12.75">
      <c r="A8" s="25"/>
      <c r="B8" s="3"/>
      <c r="C8" s="3"/>
      <c r="D8" s="3"/>
      <c r="E8" s="3"/>
      <c r="F8" s="1"/>
      <c r="G8" s="3"/>
      <c r="H8" s="2"/>
      <c r="I8" s="44"/>
      <c r="J8" s="20"/>
      <c r="K8" s="19"/>
      <c r="L8" s="19"/>
      <c r="M8" s="3"/>
      <c r="N8" s="3"/>
      <c r="O8" s="44"/>
      <c r="P8" s="20"/>
      <c r="Q8" s="3"/>
      <c r="R8" s="11"/>
      <c r="S8" s="3"/>
      <c r="T8" s="3"/>
      <c r="U8" s="44"/>
      <c r="V8" s="3"/>
      <c r="W8" s="44"/>
      <c r="X8" s="3"/>
      <c r="Y8" s="19"/>
      <c r="Z8" s="3"/>
      <c r="AA8" s="3"/>
      <c r="AB8" s="3"/>
      <c r="AC8" s="44"/>
      <c r="AD8" s="3"/>
      <c r="AE8" s="44"/>
      <c r="AF8" s="26"/>
    </row>
    <row r="9" spans="1:32" ht="12.75">
      <c r="A9" s="25"/>
      <c r="B9" s="3"/>
      <c r="C9" s="3"/>
      <c r="D9" s="3"/>
      <c r="E9" s="3"/>
      <c r="F9" s="1"/>
      <c r="G9" s="3"/>
      <c r="H9" s="2"/>
      <c r="I9" s="44"/>
      <c r="J9" s="20"/>
      <c r="K9" s="19"/>
      <c r="L9" s="19"/>
      <c r="M9" s="3"/>
      <c r="N9" s="3"/>
      <c r="O9" s="44"/>
      <c r="P9" s="20"/>
      <c r="Q9" s="3"/>
      <c r="R9" s="11"/>
      <c r="S9" s="3"/>
      <c r="T9" s="3"/>
      <c r="U9" s="44"/>
      <c r="V9" s="3"/>
      <c r="W9" s="44"/>
      <c r="X9" s="3"/>
      <c r="Y9" s="19"/>
      <c r="Z9" s="3"/>
      <c r="AA9" s="3"/>
      <c r="AB9" s="3"/>
      <c r="AC9" s="44"/>
      <c r="AD9" s="3"/>
      <c r="AE9" s="44"/>
      <c r="AF9" s="26"/>
    </row>
    <row r="10" spans="1:32" ht="12.75">
      <c r="A10" s="25"/>
      <c r="B10" s="3"/>
      <c r="C10" s="3"/>
      <c r="D10" s="3"/>
      <c r="E10" s="3"/>
      <c r="F10" s="1"/>
      <c r="G10" s="3"/>
      <c r="H10" s="2"/>
      <c r="I10" s="44"/>
      <c r="J10" s="20"/>
      <c r="K10" s="19"/>
      <c r="L10" s="19"/>
      <c r="M10" s="3"/>
      <c r="N10" s="3"/>
      <c r="O10" s="44"/>
      <c r="P10" s="20"/>
      <c r="Q10" s="3"/>
      <c r="R10" s="11"/>
      <c r="S10" s="3"/>
      <c r="T10" s="3"/>
      <c r="U10" s="44"/>
      <c r="V10" s="3"/>
      <c r="W10" s="44"/>
      <c r="X10" s="3"/>
      <c r="Y10" s="19"/>
      <c r="Z10" s="3"/>
      <c r="AA10" s="3"/>
      <c r="AB10" s="3"/>
      <c r="AC10" s="44"/>
      <c r="AD10" s="3"/>
      <c r="AE10" s="44"/>
      <c r="AF10" s="26"/>
    </row>
    <row r="11" spans="1:32" ht="12.75">
      <c r="A11" s="25">
        <v>1</v>
      </c>
      <c r="B11" s="3">
        <v>75</v>
      </c>
      <c r="C11" s="3" t="s">
        <v>185</v>
      </c>
      <c r="D11" s="3" t="s">
        <v>8</v>
      </c>
      <c r="E11" s="3" t="s">
        <v>24</v>
      </c>
      <c r="F11" s="1">
        <v>33079</v>
      </c>
      <c r="G11" s="3" t="s">
        <v>15</v>
      </c>
      <c r="H11" s="2">
        <v>71</v>
      </c>
      <c r="I11" s="44">
        <v>0.7016</v>
      </c>
      <c r="J11" s="3"/>
      <c r="K11" s="19"/>
      <c r="L11" s="70"/>
      <c r="M11" s="3"/>
      <c r="N11" s="3"/>
      <c r="O11" s="44">
        <f>N11*I11</f>
        <v>0</v>
      </c>
      <c r="P11" s="3"/>
      <c r="Q11" s="3"/>
      <c r="R11" s="3"/>
      <c r="S11" s="3"/>
      <c r="T11" s="3"/>
      <c r="U11" s="44">
        <f>T11*I11</f>
        <v>0</v>
      </c>
      <c r="V11" s="3">
        <f>T11+N11</f>
        <v>0</v>
      </c>
      <c r="W11" s="44">
        <f>V11*I11</f>
        <v>0</v>
      </c>
      <c r="X11" s="55">
        <v>190</v>
      </c>
      <c r="Y11" s="19">
        <v>190</v>
      </c>
      <c r="Z11" s="3">
        <v>195</v>
      </c>
      <c r="AA11" s="3"/>
      <c r="AB11" s="3">
        <f>Z11</f>
        <v>195</v>
      </c>
      <c r="AC11" s="44">
        <f>AB11*I11</f>
        <v>136.812</v>
      </c>
      <c r="AD11" s="3">
        <f>AB11+V11</f>
        <v>195</v>
      </c>
      <c r="AE11" s="44">
        <f>AD11*I11</f>
        <v>136.812</v>
      </c>
      <c r="AF11" s="26"/>
    </row>
    <row r="12" spans="1:32" ht="12.75">
      <c r="A12" s="25">
        <v>1</v>
      </c>
      <c r="B12" s="3">
        <v>75</v>
      </c>
      <c r="C12" s="3" t="s">
        <v>192</v>
      </c>
      <c r="D12" s="3" t="s">
        <v>10</v>
      </c>
      <c r="E12" s="3" t="s">
        <v>24</v>
      </c>
      <c r="F12" s="1">
        <v>27878</v>
      </c>
      <c r="G12" s="3" t="s">
        <v>12</v>
      </c>
      <c r="H12" s="2">
        <v>71</v>
      </c>
      <c r="I12" s="44">
        <v>0.6947</v>
      </c>
      <c r="J12" s="11"/>
      <c r="K12" s="19"/>
      <c r="L12" s="20"/>
      <c r="M12" s="3"/>
      <c r="N12" s="3"/>
      <c r="O12" s="44">
        <f>N12*I12</f>
        <v>0</v>
      </c>
      <c r="P12" s="11"/>
      <c r="Q12" s="11"/>
      <c r="R12" s="11"/>
      <c r="S12" s="3"/>
      <c r="T12" s="3"/>
      <c r="U12" s="44">
        <f>T12*I12</f>
        <v>0</v>
      </c>
      <c r="V12" s="3">
        <f>T12+N12</f>
        <v>0</v>
      </c>
      <c r="W12" s="44">
        <f>V12*I12</f>
        <v>0</v>
      </c>
      <c r="X12" s="11">
        <v>215</v>
      </c>
      <c r="Y12" s="68">
        <v>232.5</v>
      </c>
      <c r="Z12" s="3">
        <v>232.5</v>
      </c>
      <c r="AA12" s="3"/>
      <c r="AB12" s="3">
        <f>Z12</f>
        <v>232.5</v>
      </c>
      <c r="AC12" s="44">
        <f>AB12*I12</f>
        <v>161.51775</v>
      </c>
      <c r="AD12" s="3">
        <f>AB12+V12</f>
        <v>232.5</v>
      </c>
      <c r="AE12" s="44">
        <f>AD12*I12</f>
        <v>161.51775</v>
      </c>
      <c r="AF12" s="26"/>
    </row>
    <row r="13" spans="1:32" ht="12.75" customHeight="1">
      <c r="A13" s="25">
        <v>2</v>
      </c>
      <c r="B13" s="3">
        <v>75</v>
      </c>
      <c r="C13" s="3" t="s">
        <v>189</v>
      </c>
      <c r="D13" s="3" t="s">
        <v>9</v>
      </c>
      <c r="E13" s="3" t="s">
        <v>24</v>
      </c>
      <c r="F13" s="1">
        <v>30387</v>
      </c>
      <c r="G13" s="3" t="s">
        <v>12</v>
      </c>
      <c r="H13" s="2">
        <v>72.5</v>
      </c>
      <c r="I13" s="44">
        <v>0.6828</v>
      </c>
      <c r="J13" s="11"/>
      <c r="K13" s="20"/>
      <c r="L13" s="19"/>
      <c r="M13" s="3"/>
      <c r="N13" s="3"/>
      <c r="O13" s="44">
        <f>N13*I13</f>
        <v>0</v>
      </c>
      <c r="P13" s="11"/>
      <c r="Q13" s="11"/>
      <c r="R13" s="11"/>
      <c r="S13" s="3"/>
      <c r="T13" s="3"/>
      <c r="U13" s="44">
        <f>T13*I13</f>
        <v>0</v>
      </c>
      <c r="V13" s="3">
        <f>T13+N13</f>
        <v>0</v>
      </c>
      <c r="W13" s="44">
        <f>V13*I13</f>
        <v>0</v>
      </c>
      <c r="X13" s="11">
        <v>210</v>
      </c>
      <c r="Y13" s="19">
        <v>230</v>
      </c>
      <c r="Z13" s="55">
        <v>252.5</v>
      </c>
      <c r="AA13" s="3"/>
      <c r="AB13" s="3">
        <f>Y13</f>
        <v>230</v>
      </c>
      <c r="AC13" s="44">
        <f>AB13*I13</f>
        <v>157.04399999999998</v>
      </c>
      <c r="AD13" s="3">
        <f>AB13+V13</f>
        <v>230</v>
      </c>
      <c r="AE13" s="44">
        <f>AD13*I13</f>
        <v>157.04399999999998</v>
      </c>
      <c r="AF13" s="26"/>
    </row>
    <row r="14" spans="1:75" s="3" customFormat="1" ht="12.75" customHeight="1">
      <c r="A14" s="25">
        <v>3</v>
      </c>
      <c r="B14" s="3">
        <v>75</v>
      </c>
      <c r="C14" s="3" t="s">
        <v>193</v>
      </c>
      <c r="D14" s="3" t="s">
        <v>10</v>
      </c>
      <c r="E14" s="3" t="s">
        <v>24</v>
      </c>
      <c r="F14" s="1">
        <v>30070</v>
      </c>
      <c r="G14" s="3" t="s">
        <v>12</v>
      </c>
      <c r="H14" s="2">
        <v>72.7</v>
      </c>
      <c r="I14" s="44">
        <v>0.6812</v>
      </c>
      <c r="J14" s="11"/>
      <c r="K14" s="20"/>
      <c r="L14" s="19"/>
      <c r="O14" s="44">
        <f>N14*I14</f>
        <v>0</v>
      </c>
      <c r="P14" s="11"/>
      <c r="Q14" s="11"/>
      <c r="R14" s="11"/>
      <c r="U14" s="44">
        <f>T14*I14</f>
        <v>0</v>
      </c>
      <c r="V14" s="3">
        <f>T14+N14</f>
        <v>0</v>
      </c>
      <c r="W14" s="44">
        <f>V14*I14</f>
        <v>0</v>
      </c>
      <c r="X14" s="56">
        <v>195</v>
      </c>
      <c r="Y14" s="19">
        <v>205</v>
      </c>
      <c r="Z14" s="3">
        <v>215</v>
      </c>
      <c r="AB14" s="3">
        <f>Z14</f>
        <v>215</v>
      </c>
      <c r="AC14" s="44">
        <f>AB14*I14</f>
        <v>146.458</v>
      </c>
      <c r="AD14" s="3">
        <f>AB14+V14</f>
        <v>215</v>
      </c>
      <c r="AE14" s="44">
        <f>AD14*I14</f>
        <v>146.458</v>
      </c>
      <c r="AF14" s="26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54"/>
    </row>
    <row r="15" spans="1:75" s="3" customFormat="1" ht="12.75" customHeight="1">
      <c r="A15" s="76"/>
      <c r="B15" s="77"/>
      <c r="C15" s="78"/>
      <c r="D15" s="78"/>
      <c r="E15" s="77"/>
      <c r="F15" s="79"/>
      <c r="G15" s="77"/>
      <c r="H15" s="80"/>
      <c r="I15" s="81"/>
      <c r="J15" s="82"/>
      <c r="K15" s="83"/>
      <c r="L15" s="83"/>
      <c r="M15" s="77"/>
      <c r="N15" s="77"/>
      <c r="O15" s="81"/>
      <c r="P15" s="82"/>
      <c r="Q15" s="77"/>
      <c r="R15" s="84"/>
      <c r="S15" s="77"/>
      <c r="T15" s="77"/>
      <c r="U15" s="81"/>
      <c r="V15" s="77"/>
      <c r="W15" s="81"/>
      <c r="X15" s="77"/>
      <c r="Y15" s="83"/>
      <c r="Z15" s="77"/>
      <c r="AA15" s="77"/>
      <c r="AB15" s="77"/>
      <c r="AC15" s="81"/>
      <c r="AD15" s="77"/>
      <c r="AE15" s="81"/>
      <c r="AF15" s="85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4"/>
    </row>
    <row r="16" spans="1:75" s="3" customFormat="1" ht="12.75" customHeight="1">
      <c r="A16" s="76"/>
      <c r="B16" s="77"/>
      <c r="C16" s="78"/>
      <c r="D16" s="78"/>
      <c r="E16" s="77"/>
      <c r="F16" s="79"/>
      <c r="G16" s="77"/>
      <c r="H16" s="80"/>
      <c r="I16" s="81"/>
      <c r="J16" s="82"/>
      <c r="K16" s="83"/>
      <c r="L16" s="83"/>
      <c r="M16" s="77"/>
      <c r="N16" s="77"/>
      <c r="O16" s="81"/>
      <c r="P16" s="82"/>
      <c r="Q16" s="77"/>
      <c r="R16" s="84"/>
      <c r="S16" s="77"/>
      <c r="T16" s="77"/>
      <c r="U16" s="81"/>
      <c r="V16" s="77"/>
      <c r="W16" s="81"/>
      <c r="X16" s="77"/>
      <c r="Y16" s="83"/>
      <c r="Z16" s="77"/>
      <c r="AA16" s="77"/>
      <c r="AB16" s="77"/>
      <c r="AC16" s="81"/>
      <c r="AD16" s="77"/>
      <c r="AE16" s="81"/>
      <c r="AF16" s="85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54"/>
    </row>
    <row r="17" spans="1:75" s="3" customFormat="1" ht="15">
      <c r="A17" s="25">
        <v>1</v>
      </c>
      <c r="B17" s="3">
        <v>75</v>
      </c>
      <c r="C17" s="3" t="s">
        <v>191</v>
      </c>
      <c r="D17" s="3" t="s">
        <v>10</v>
      </c>
      <c r="E17" s="3" t="s">
        <v>24</v>
      </c>
      <c r="F17" s="1">
        <v>32947</v>
      </c>
      <c r="G17" s="3" t="s">
        <v>15</v>
      </c>
      <c r="H17" s="2">
        <v>74.8</v>
      </c>
      <c r="I17" s="44">
        <v>0.6625</v>
      </c>
      <c r="J17" s="11">
        <v>212.5</v>
      </c>
      <c r="K17" s="19">
        <v>222.5</v>
      </c>
      <c r="L17" s="19">
        <v>227.5</v>
      </c>
      <c r="N17" s="3">
        <f aca="true" t="shared" si="0" ref="N17:N28">L17</f>
        <v>227.5</v>
      </c>
      <c r="O17" s="44">
        <f aca="true" t="shared" si="1" ref="O17:O28">N17*I17</f>
        <v>150.71875</v>
      </c>
      <c r="P17" s="11">
        <v>145</v>
      </c>
      <c r="Q17" s="3">
        <v>150</v>
      </c>
      <c r="R17" s="56">
        <v>155</v>
      </c>
      <c r="T17" s="3">
        <f>Q17</f>
        <v>150</v>
      </c>
      <c r="U17" s="44">
        <f aca="true" t="shared" si="2" ref="U17:U28">T17*I17</f>
        <v>99.375</v>
      </c>
      <c r="V17" s="3">
        <f aca="true" t="shared" si="3" ref="V17:V28">T17+N17</f>
        <v>377.5</v>
      </c>
      <c r="W17" s="44">
        <f aca="true" t="shared" si="4" ref="W17:W28">V17*I17</f>
        <v>250.09375</v>
      </c>
      <c r="X17" s="11">
        <v>260</v>
      </c>
      <c r="Y17" s="19">
        <v>265</v>
      </c>
      <c r="Z17" s="3">
        <v>0</v>
      </c>
      <c r="AB17" s="3">
        <f>Y17</f>
        <v>265</v>
      </c>
      <c r="AC17" s="44">
        <f aca="true" t="shared" si="5" ref="AC17:AC28">AB17*I17</f>
        <v>175.5625</v>
      </c>
      <c r="AD17" s="3">
        <f aca="true" t="shared" si="6" ref="AD17:AD28">AB17+V17</f>
        <v>642.5</v>
      </c>
      <c r="AE17" s="44">
        <f aca="true" t="shared" si="7" ref="AE17:AE28">AD17*I17</f>
        <v>425.65625</v>
      </c>
      <c r="AF17" s="26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86"/>
    </row>
    <row r="18" spans="1:75" s="3" customFormat="1" ht="12.75" customHeight="1">
      <c r="A18" s="25">
        <v>2</v>
      </c>
      <c r="B18" s="3">
        <v>75</v>
      </c>
      <c r="C18" s="3" t="s">
        <v>187</v>
      </c>
      <c r="D18" s="3" t="s">
        <v>11</v>
      </c>
      <c r="E18" s="3" t="s">
        <v>24</v>
      </c>
      <c r="F18" s="1">
        <v>32428</v>
      </c>
      <c r="G18" s="3" t="s">
        <v>15</v>
      </c>
      <c r="H18" s="2">
        <v>73.6</v>
      </c>
      <c r="I18" s="44">
        <v>0.6745</v>
      </c>
      <c r="J18" s="11">
        <v>162.5</v>
      </c>
      <c r="K18" s="20">
        <v>172.5</v>
      </c>
      <c r="L18" s="19">
        <v>182.5</v>
      </c>
      <c r="N18" s="3">
        <f t="shared" si="0"/>
        <v>182.5</v>
      </c>
      <c r="O18" s="44">
        <f t="shared" si="1"/>
        <v>123.09625</v>
      </c>
      <c r="P18" s="11">
        <v>110</v>
      </c>
      <c r="Q18" s="11">
        <v>117.5</v>
      </c>
      <c r="R18" s="11">
        <v>120</v>
      </c>
      <c r="T18" s="3">
        <f>R18</f>
        <v>120</v>
      </c>
      <c r="U18" s="44">
        <f t="shared" si="2"/>
        <v>80.94</v>
      </c>
      <c r="V18" s="3">
        <f t="shared" si="3"/>
        <v>302.5</v>
      </c>
      <c r="W18" s="44">
        <f t="shared" si="4"/>
        <v>204.03625</v>
      </c>
      <c r="X18" s="11">
        <v>200</v>
      </c>
      <c r="Y18" s="19">
        <v>215</v>
      </c>
      <c r="Z18" s="3">
        <v>230</v>
      </c>
      <c r="AB18" s="3">
        <f>Z18</f>
        <v>230</v>
      </c>
      <c r="AC18" s="44">
        <f t="shared" si="5"/>
        <v>155.135</v>
      </c>
      <c r="AD18" s="3">
        <f t="shared" si="6"/>
        <v>532.5</v>
      </c>
      <c r="AE18" s="44">
        <f t="shared" si="7"/>
        <v>359.17125</v>
      </c>
      <c r="AF18" s="26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54"/>
    </row>
    <row r="19" spans="1:75" s="3" customFormat="1" ht="12.75">
      <c r="A19" s="25">
        <v>3</v>
      </c>
      <c r="B19" s="3">
        <v>75</v>
      </c>
      <c r="C19" s="3" t="s">
        <v>190</v>
      </c>
      <c r="D19" s="3" t="s">
        <v>10</v>
      </c>
      <c r="E19" s="3" t="s">
        <v>24</v>
      </c>
      <c r="F19" s="1">
        <v>32540</v>
      </c>
      <c r="G19" s="3" t="s">
        <v>15</v>
      </c>
      <c r="H19" s="2">
        <v>71.7</v>
      </c>
      <c r="I19" s="44">
        <v>0.689</v>
      </c>
      <c r="J19" s="19">
        <v>150</v>
      </c>
      <c r="K19" s="19">
        <v>160</v>
      </c>
      <c r="L19" s="19">
        <v>165</v>
      </c>
      <c r="N19" s="3">
        <f t="shared" si="0"/>
        <v>165</v>
      </c>
      <c r="O19" s="44">
        <f t="shared" si="1"/>
        <v>113.68499999999999</v>
      </c>
      <c r="P19" s="68">
        <v>135</v>
      </c>
      <c r="Q19" s="3">
        <v>135</v>
      </c>
      <c r="R19" s="55">
        <v>140</v>
      </c>
      <c r="T19" s="3">
        <f>Q19</f>
        <v>135</v>
      </c>
      <c r="U19" s="44">
        <f t="shared" si="2"/>
        <v>93.01499999999999</v>
      </c>
      <c r="V19" s="3">
        <f t="shared" si="3"/>
        <v>300</v>
      </c>
      <c r="W19" s="44">
        <f t="shared" si="4"/>
        <v>206.7</v>
      </c>
      <c r="X19" s="3">
        <v>200</v>
      </c>
      <c r="Y19" s="19">
        <v>205</v>
      </c>
      <c r="Z19" s="3">
        <v>210</v>
      </c>
      <c r="AB19" s="3">
        <f>Z19</f>
        <v>210</v>
      </c>
      <c r="AC19" s="44">
        <f t="shared" si="5"/>
        <v>144.69</v>
      </c>
      <c r="AD19" s="3">
        <f t="shared" si="6"/>
        <v>510</v>
      </c>
      <c r="AE19" s="44">
        <f t="shared" si="7"/>
        <v>351.39</v>
      </c>
      <c r="AF19" s="26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54"/>
    </row>
    <row r="20" spans="1:75" s="3" customFormat="1" ht="12.75">
      <c r="A20" s="25">
        <v>4</v>
      </c>
      <c r="B20" s="3">
        <v>75</v>
      </c>
      <c r="C20" s="3" t="s">
        <v>185</v>
      </c>
      <c r="D20" s="3" t="s">
        <v>8</v>
      </c>
      <c r="E20" s="3" t="s">
        <v>24</v>
      </c>
      <c r="F20" s="1">
        <v>33079</v>
      </c>
      <c r="G20" s="3" t="s">
        <v>15</v>
      </c>
      <c r="H20" s="2">
        <v>71</v>
      </c>
      <c r="I20" s="44">
        <v>0.7016</v>
      </c>
      <c r="J20" s="55">
        <v>150</v>
      </c>
      <c r="K20" s="19">
        <v>150</v>
      </c>
      <c r="L20" s="19">
        <v>155</v>
      </c>
      <c r="N20" s="3">
        <f t="shared" si="0"/>
        <v>155</v>
      </c>
      <c r="O20" s="44">
        <f t="shared" si="1"/>
        <v>108.748</v>
      </c>
      <c r="P20" s="3">
        <v>105</v>
      </c>
      <c r="Q20" s="55">
        <v>110</v>
      </c>
      <c r="R20" s="3">
        <v>115</v>
      </c>
      <c r="T20" s="3">
        <f>R20</f>
        <v>115</v>
      </c>
      <c r="U20" s="44">
        <f t="shared" si="2"/>
        <v>80.684</v>
      </c>
      <c r="V20" s="3">
        <f t="shared" si="3"/>
        <v>270</v>
      </c>
      <c r="W20" s="44">
        <f t="shared" si="4"/>
        <v>189.432</v>
      </c>
      <c r="X20" s="55">
        <v>190</v>
      </c>
      <c r="Y20" s="19">
        <v>190</v>
      </c>
      <c r="Z20" s="3">
        <v>195</v>
      </c>
      <c r="AB20" s="3">
        <f>Z20</f>
        <v>195</v>
      </c>
      <c r="AC20" s="44">
        <f t="shared" si="5"/>
        <v>136.812</v>
      </c>
      <c r="AD20" s="3">
        <f t="shared" si="6"/>
        <v>465</v>
      </c>
      <c r="AE20" s="44">
        <f t="shared" si="7"/>
        <v>326.244</v>
      </c>
      <c r="AF20" s="2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54"/>
    </row>
    <row r="21" spans="1:32" ht="12.75">
      <c r="A21" s="25">
        <v>5</v>
      </c>
      <c r="B21" s="3">
        <v>75</v>
      </c>
      <c r="C21" s="3" t="s">
        <v>184</v>
      </c>
      <c r="D21" s="3" t="s">
        <v>10</v>
      </c>
      <c r="E21" s="3" t="s">
        <v>24</v>
      </c>
      <c r="F21" s="1">
        <v>33228</v>
      </c>
      <c r="G21" s="3" t="s">
        <v>15</v>
      </c>
      <c r="H21" s="2">
        <v>74</v>
      </c>
      <c r="I21" s="44">
        <v>0.685</v>
      </c>
      <c r="J21" s="20">
        <v>140</v>
      </c>
      <c r="K21" s="19">
        <v>152.5</v>
      </c>
      <c r="L21" s="19">
        <v>160</v>
      </c>
      <c r="M21" s="3"/>
      <c r="N21" s="3">
        <f t="shared" si="0"/>
        <v>160</v>
      </c>
      <c r="O21" s="44">
        <f t="shared" si="1"/>
        <v>109.60000000000001</v>
      </c>
      <c r="P21" s="20">
        <v>95</v>
      </c>
      <c r="Q21" s="3">
        <v>102.5</v>
      </c>
      <c r="R21" s="56">
        <v>107.5</v>
      </c>
      <c r="S21" s="3"/>
      <c r="T21" s="3">
        <f>Q21</f>
        <v>102.5</v>
      </c>
      <c r="U21" s="44">
        <f t="shared" si="2"/>
        <v>70.2125</v>
      </c>
      <c r="V21" s="3">
        <f t="shared" si="3"/>
        <v>262.5</v>
      </c>
      <c r="W21" s="44">
        <f t="shared" si="4"/>
        <v>179.8125</v>
      </c>
      <c r="X21" s="55">
        <v>180</v>
      </c>
      <c r="Y21" s="19">
        <v>180</v>
      </c>
      <c r="Z21" s="3">
        <v>187.5</v>
      </c>
      <c r="AA21" s="3"/>
      <c r="AB21" s="3">
        <f>Z21</f>
        <v>187.5</v>
      </c>
      <c r="AC21" s="44">
        <f t="shared" si="5"/>
        <v>128.4375</v>
      </c>
      <c r="AD21" s="3">
        <f t="shared" si="6"/>
        <v>450</v>
      </c>
      <c r="AE21" s="44">
        <f t="shared" si="7"/>
        <v>308.25</v>
      </c>
      <c r="AF21" s="26"/>
    </row>
    <row r="22" spans="1:32" ht="12.75" customHeight="1">
      <c r="A22" s="25">
        <v>1</v>
      </c>
      <c r="B22" s="3">
        <v>75</v>
      </c>
      <c r="C22" s="3" t="s">
        <v>183</v>
      </c>
      <c r="D22" s="3" t="s">
        <v>10</v>
      </c>
      <c r="E22" s="3" t="s">
        <v>24</v>
      </c>
      <c r="F22" s="1">
        <v>20250</v>
      </c>
      <c r="G22" s="3" t="s">
        <v>162</v>
      </c>
      <c r="H22" s="2">
        <v>74.9</v>
      </c>
      <c r="I22" s="44">
        <v>0.9845</v>
      </c>
      <c r="J22" s="11">
        <v>120</v>
      </c>
      <c r="K22" s="67">
        <v>130</v>
      </c>
      <c r="L22" s="19">
        <v>130</v>
      </c>
      <c r="M22" s="3"/>
      <c r="N22" s="3">
        <f t="shared" si="0"/>
        <v>130</v>
      </c>
      <c r="O22" s="44">
        <f t="shared" si="1"/>
        <v>127.985</v>
      </c>
      <c r="P22" s="11">
        <v>85</v>
      </c>
      <c r="Q22" s="11">
        <v>90</v>
      </c>
      <c r="R22" s="11">
        <v>92.5</v>
      </c>
      <c r="S22" s="3"/>
      <c r="T22" s="3">
        <f>R22</f>
        <v>92.5</v>
      </c>
      <c r="U22" s="44">
        <f t="shared" si="2"/>
        <v>91.06625000000001</v>
      </c>
      <c r="V22" s="3">
        <f t="shared" si="3"/>
        <v>222.5</v>
      </c>
      <c r="W22" s="44">
        <f t="shared" si="4"/>
        <v>219.05125</v>
      </c>
      <c r="X22" s="11">
        <v>155</v>
      </c>
      <c r="Y22" s="19">
        <v>167.5</v>
      </c>
      <c r="Z22" s="3">
        <v>175</v>
      </c>
      <c r="AA22" s="3"/>
      <c r="AB22" s="3">
        <f>Z22</f>
        <v>175</v>
      </c>
      <c r="AC22" s="44">
        <f t="shared" si="5"/>
        <v>172.2875</v>
      </c>
      <c r="AD22" s="3">
        <f t="shared" si="6"/>
        <v>397.5</v>
      </c>
      <c r="AE22" s="44">
        <f t="shared" si="7"/>
        <v>391.33875</v>
      </c>
      <c r="AF22" s="26"/>
    </row>
    <row r="23" spans="1:75" ht="15">
      <c r="A23" s="25">
        <v>1</v>
      </c>
      <c r="B23" s="3">
        <v>75</v>
      </c>
      <c r="C23" s="3" t="s">
        <v>191</v>
      </c>
      <c r="D23" s="3" t="s">
        <v>10</v>
      </c>
      <c r="E23" s="3" t="s">
        <v>24</v>
      </c>
      <c r="F23" s="1">
        <v>32947</v>
      </c>
      <c r="G23" s="3" t="s">
        <v>12</v>
      </c>
      <c r="H23" s="2">
        <v>74.8</v>
      </c>
      <c r="I23" s="44">
        <v>0.6559</v>
      </c>
      <c r="J23" s="11">
        <v>212.5</v>
      </c>
      <c r="K23" s="19">
        <v>222.5</v>
      </c>
      <c r="L23" s="19">
        <v>227.5</v>
      </c>
      <c r="M23" s="3"/>
      <c r="N23" s="3">
        <f t="shared" si="0"/>
        <v>227.5</v>
      </c>
      <c r="O23" s="44">
        <f t="shared" si="1"/>
        <v>149.21725</v>
      </c>
      <c r="P23" s="11">
        <v>145</v>
      </c>
      <c r="Q23" s="3">
        <v>150</v>
      </c>
      <c r="R23" s="56">
        <v>155</v>
      </c>
      <c r="S23" s="3"/>
      <c r="T23" s="3">
        <f>Q23</f>
        <v>150</v>
      </c>
      <c r="U23" s="44">
        <f t="shared" si="2"/>
        <v>98.385</v>
      </c>
      <c r="V23" s="3">
        <f t="shared" si="3"/>
        <v>377.5</v>
      </c>
      <c r="W23" s="44">
        <f t="shared" si="4"/>
        <v>247.60225000000003</v>
      </c>
      <c r="X23" s="11">
        <v>260</v>
      </c>
      <c r="Y23" s="19">
        <v>265</v>
      </c>
      <c r="Z23" s="3">
        <v>0</v>
      </c>
      <c r="AA23" s="3"/>
      <c r="AB23" s="3">
        <f>Y23</f>
        <v>265</v>
      </c>
      <c r="AC23" s="44">
        <f t="shared" si="5"/>
        <v>173.8135</v>
      </c>
      <c r="AD23" s="3">
        <f t="shared" si="6"/>
        <v>642.5</v>
      </c>
      <c r="AE23" s="44">
        <f t="shared" si="7"/>
        <v>421.41575</v>
      </c>
      <c r="AF23" s="26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</row>
    <row r="24" spans="1:32" ht="12.75" customHeight="1">
      <c r="A24" s="25">
        <v>2</v>
      </c>
      <c r="B24" s="3">
        <v>75</v>
      </c>
      <c r="C24" s="3" t="s">
        <v>189</v>
      </c>
      <c r="D24" s="3" t="s">
        <v>9</v>
      </c>
      <c r="E24" s="3" t="s">
        <v>24</v>
      </c>
      <c r="F24" s="1">
        <v>30387</v>
      </c>
      <c r="G24" s="3" t="s">
        <v>12</v>
      </c>
      <c r="H24" s="2">
        <v>72.5</v>
      </c>
      <c r="I24" s="44">
        <v>0.6828</v>
      </c>
      <c r="J24" s="11">
        <v>150</v>
      </c>
      <c r="K24" s="20">
        <v>160</v>
      </c>
      <c r="L24" s="19">
        <v>170</v>
      </c>
      <c r="M24" s="55">
        <v>180</v>
      </c>
      <c r="N24" s="3">
        <f t="shared" si="0"/>
        <v>170</v>
      </c>
      <c r="O24" s="44">
        <f t="shared" si="1"/>
        <v>116.076</v>
      </c>
      <c r="P24" s="11">
        <v>120</v>
      </c>
      <c r="Q24" s="56">
        <v>130</v>
      </c>
      <c r="R24" s="11">
        <v>132.5</v>
      </c>
      <c r="S24" s="3"/>
      <c r="T24" s="3">
        <f>R24</f>
        <v>132.5</v>
      </c>
      <c r="U24" s="44">
        <f t="shared" si="2"/>
        <v>90.47099999999999</v>
      </c>
      <c r="V24" s="3">
        <f t="shared" si="3"/>
        <v>302.5</v>
      </c>
      <c r="W24" s="44">
        <f t="shared" si="4"/>
        <v>206.547</v>
      </c>
      <c r="X24" s="11">
        <v>210</v>
      </c>
      <c r="Y24" s="19">
        <v>230</v>
      </c>
      <c r="Z24" s="55">
        <v>252.5</v>
      </c>
      <c r="AA24" s="3"/>
      <c r="AB24" s="3">
        <f>Y24</f>
        <v>230</v>
      </c>
      <c r="AC24" s="44">
        <f t="shared" si="5"/>
        <v>157.04399999999998</v>
      </c>
      <c r="AD24" s="3">
        <f t="shared" si="6"/>
        <v>532.5</v>
      </c>
      <c r="AE24" s="44">
        <f t="shared" si="7"/>
        <v>363.591</v>
      </c>
      <c r="AF24" s="26"/>
    </row>
    <row r="25" spans="1:32" ht="12.75" customHeight="1">
      <c r="A25" s="25">
        <v>3</v>
      </c>
      <c r="B25" s="3">
        <v>75</v>
      </c>
      <c r="C25" s="3" t="s">
        <v>188</v>
      </c>
      <c r="D25" s="3" t="s">
        <v>10</v>
      </c>
      <c r="E25" s="3" t="s">
        <v>24</v>
      </c>
      <c r="F25" s="1">
        <v>27297</v>
      </c>
      <c r="G25" s="3" t="s">
        <v>12</v>
      </c>
      <c r="H25" s="2">
        <v>74.2</v>
      </c>
      <c r="I25" s="44">
        <v>0.6701</v>
      </c>
      <c r="J25" s="11">
        <v>160</v>
      </c>
      <c r="K25" s="20">
        <v>165</v>
      </c>
      <c r="L25" s="19">
        <v>170</v>
      </c>
      <c r="M25" s="3"/>
      <c r="N25" s="3">
        <f t="shared" si="0"/>
        <v>170</v>
      </c>
      <c r="O25" s="44">
        <f t="shared" si="1"/>
        <v>113.917</v>
      </c>
      <c r="P25" s="56">
        <v>110</v>
      </c>
      <c r="Q25" s="11">
        <v>110</v>
      </c>
      <c r="R25" s="56">
        <v>115</v>
      </c>
      <c r="S25" s="3"/>
      <c r="T25" s="3">
        <f>Q25</f>
        <v>110</v>
      </c>
      <c r="U25" s="44">
        <f t="shared" si="2"/>
        <v>73.711</v>
      </c>
      <c r="V25" s="3">
        <f t="shared" si="3"/>
        <v>280</v>
      </c>
      <c r="W25" s="44">
        <f t="shared" si="4"/>
        <v>187.62800000000001</v>
      </c>
      <c r="X25" s="11">
        <v>190</v>
      </c>
      <c r="Y25" s="19">
        <v>200</v>
      </c>
      <c r="Z25" s="55">
        <v>210</v>
      </c>
      <c r="AA25" s="3"/>
      <c r="AB25" s="3">
        <f>Y25</f>
        <v>200</v>
      </c>
      <c r="AC25" s="44">
        <f t="shared" si="5"/>
        <v>134.02</v>
      </c>
      <c r="AD25" s="3">
        <f t="shared" si="6"/>
        <v>480</v>
      </c>
      <c r="AE25" s="44">
        <f t="shared" si="7"/>
        <v>321.648</v>
      </c>
      <c r="AF25" s="26"/>
    </row>
    <row r="26" spans="1:32" ht="12.75">
      <c r="A26" s="25">
        <v>1</v>
      </c>
      <c r="B26" s="3">
        <v>75</v>
      </c>
      <c r="C26" s="3" t="s">
        <v>180</v>
      </c>
      <c r="D26" s="3" t="s">
        <v>9</v>
      </c>
      <c r="E26" s="3" t="s">
        <v>24</v>
      </c>
      <c r="F26" s="1">
        <v>35794</v>
      </c>
      <c r="G26" s="3" t="s">
        <v>14</v>
      </c>
      <c r="H26" s="2">
        <v>72.4</v>
      </c>
      <c r="I26" s="44">
        <v>0.8407</v>
      </c>
      <c r="J26" s="20">
        <v>125</v>
      </c>
      <c r="K26" s="19">
        <v>135</v>
      </c>
      <c r="L26" s="19">
        <v>140</v>
      </c>
      <c r="M26" s="3"/>
      <c r="N26" s="3">
        <f t="shared" si="0"/>
        <v>140</v>
      </c>
      <c r="O26" s="44">
        <f t="shared" si="1"/>
        <v>117.69800000000001</v>
      </c>
      <c r="P26" s="20">
        <v>85</v>
      </c>
      <c r="Q26" s="55">
        <v>90</v>
      </c>
      <c r="R26" s="11">
        <v>90</v>
      </c>
      <c r="S26" s="3"/>
      <c r="T26" s="3">
        <f>R26</f>
        <v>90</v>
      </c>
      <c r="U26" s="44">
        <f t="shared" si="2"/>
        <v>75.663</v>
      </c>
      <c r="V26" s="3">
        <f t="shared" si="3"/>
        <v>230</v>
      </c>
      <c r="W26" s="44">
        <f t="shared" si="4"/>
        <v>193.361</v>
      </c>
      <c r="X26" s="3">
        <v>137.5</v>
      </c>
      <c r="Y26" s="19">
        <v>152.5</v>
      </c>
      <c r="Z26" s="3">
        <v>157.5</v>
      </c>
      <c r="AA26" s="3"/>
      <c r="AB26" s="3">
        <f>Z26</f>
        <v>157.5</v>
      </c>
      <c r="AC26" s="44">
        <f t="shared" si="5"/>
        <v>132.41025</v>
      </c>
      <c r="AD26" s="3">
        <f t="shared" si="6"/>
        <v>387.5</v>
      </c>
      <c r="AE26" s="44">
        <f t="shared" si="7"/>
        <v>325.77125</v>
      </c>
      <c r="AF26" s="26"/>
    </row>
    <row r="27" spans="1:32" ht="12.75" customHeight="1">
      <c r="A27" s="25">
        <v>1</v>
      </c>
      <c r="B27" s="3">
        <v>75</v>
      </c>
      <c r="C27" s="3" t="s">
        <v>181</v>
      </c>
      <c r="D27" s="3" t="s">
        <v>27</v>
      </c>
      <c r="E27" s="3" t="s">
        <v>24</v>
      </c>
      <c r="F27" s="1">
        <v>35000</v>
      </c>
      <c r="G27" s="3" t="s">
        <v>182</v>
      </c>
      <c r="H27" s="2">
        <v>73.1</v>
      </c>
      <c r="I27" s="44">
        <v>0.7664</v>
      </c>
      <c r="J27" s="11">
        <v>100</v>
      </c>
      <c r="K27" s="20">
        <v>110</v>
      </c>
      <c r="L27" s="19">
        <v>120</v>
      </c>
      <c r="M27" s="3"/>
      <c r="N27" s="3">
        <f t="shared" si="0"/>
        <v>120</v>
      </c>
      <c r="O27" s="44">
        <f t="shared" si="1"/>
        <v>91.96799999999999</v>
      </c>
      <c r="P27" s="11">
        <v>85</v>
      </c>
      <c r="Q27" s="11">
        <v>90</v>
      </c>
      <c r="R27" s="11">
        <v>92.5</v>
      </c>
      <c r="S27" s="3"/>
      <c r="T27" s="3">
        <f>R27</f>
        <v>92.5</v>
      </c>
      <c r="U27" s="44">
        <f t="shared" si="2"/>
        <v>70.892</v>
      </c>
      <c r="V27" s="3">
        <f t="shared" si="3"/>
        <v>212.5</v>
      </c>
      <c r="W27" s="44">
        <f t="shared" si="4"/>
        <v>162.85999999999999</v>
      </c>
      <c r="X27" s="11">
        <v>85</v>
      </c>
      <c r="Y27" s="19">
        <v>100</v>
      </c>
      <c r="Z27" s="3">
        <v>120</v>
      </c>
      <c r="AA27" s="3"/>
      <c r="AB27" s="3">
        <f>Z27</f>
        <v>120</v>
      </c>
      <c r="AC27" s="44">
        <f t="shared" si="5"/>
        <v>91.96799999999999</v>
      </c>
      <c r="AD27" s="3">
        <f t="shared" si="6"/>
        <v>332.5</v>
      </c>
      <c r="AE27" s="44">
        <f t="shared" si="7"/>
        <v>254.828</v>
      </c>
      <c r="AF27" s="26"/>
    </row>
    <row r="28" spans="1:32" ht="12.75">
      <c r="A28" s="27">
        <v>1</v>
      </c>
      <c r="B28" s="11">
        <v>75</v>
      </c>
      <c r="C28" s="11" t="s">
        <v>186</v>
      </c>
      <c r="D28" s="11" t="s">
        <v>10</v>
      </c>
      <c r="E28" s="11" t="s">
        <v>24</v>
      </c>
      <c r="F28" s="16">
        <v>34492</v>
      </c>
      <c r="G28" s="11" t="s">
        <v>13</v>
      </c>
      <c r="H28" s="17">
        <v>72.9</v>
      </c>
      <c r="I28" s="46">
        <v>0.7205</v>
      </c>
      <c r="J28" s="3">
        <v>130</v>
      </c>
      <c r="K28" s="3">
        <v>140</v>
      </c>
      <c r="L28" s="19">
        <v>155</v>
      </c>
      <c r="M28" s="3"/>
      <c r="N28" s="3">
        <f t="shared" si="0"/>
        <v>155</v>
      </c>
      <c r="O28" s="44">
        <f t="shared" si="1"/>
        <v>111.67750000000001</v>
      </c>
      <c r="P28" s="3">
        <v>110</v>
      </c>
      <c r="Q28" s="3">
        <v>115</v>
      </c>
      <c r="R28" s="55">
        <v>120</v>
      </c>
      <c r="S28" s="3"/>
      <c r="T28" s="3">
        <f>Q28</f>
        <v>115</v>
      </c>
      <c r="U28" s="44">
        <f t="shared" si="2"/>
        <v>82.8575</v>
      </c>
      <c r="V28" s="3">
        <f t="shared" si="3"/>
        <v>270</v>
      </c>
      <c r="W28" s="44">
        <f t="shared" si="4"/>
        <v>194.535</v>
      </c>
      <c r="X28" s="3">
        <v>160</v>
      </c>
      <c r="Y28" s="68">
        <v>175</v>
      </c>
      <c r="Z28" s="3">
        <v>185</v>
      </c>
      <c r="AA28" s="3"/>
      <c r="AB28" s="3">
        <f>Z28</f>
        <v>185</v>
      </c>
      <c r="AC28" s="44">
        <f t="shared" si="5"/>
        <v>133.29250000000002</v>
      </c>
      <c r="AD28" s="3">
        <f t="shared" si="6"/>
        <v>455</v>
      </c>
      <c r="AE28" s="44">
        <f t="shared" si="7"/>
        <v>327.8275</v>
      </c>
      <c r="AF28" s="26"/>
    </row>
    <row r="29" spans="1:32" ht="12.75">
      <c r="A29" s="27"/>
      <c r="B29" s="11"/>
      <c r="C29" s="11"/>
      <c r="D29" s="11"/>
      <c r="E29" s="11"/>
      <c r="F29" s="16"/>
      <c r="G29" s="11"/>
      <c r="H29" s="17"/>
      <c r="I29" s="46"/>
      <c r="J29" s="3"/>
      <c r="K29" s="3"/>
      <c r="L29" s="19"/>
      <c r="M29" s="3"/>
      <c r="N29" s="3"/>
      <c r="O29" s="44"/>
      <c r="P29" s="3"/>
      <c r="Q29" s="3"/>
      <c r="R29" s="55"/>
      <c r="S29" s="3"/>
      <c r="T29" s="3"/>
      <c r="U29" s="44"/>
      <c r="V29" s="3"/>
      <c r="W29" s="44"/>
      <c r="X29" s="3"/>
      <c r="Y29" s="68"/>
      <c r="Z29" s="3"/>
      <c r="AA29" s="3"/>
      <c r="AB29" s="3"/>
      <c r="AC29" s="44"/>
      <c r="AD29" s="3"/>
      <c r="AE29" s="44"/>
      <c r="AF29" s="26"/>
    </row>
    <row r="30" spans="1:32" ht="12" customHeight="1">
      <c r="A30" s="25"/>
      <c r="B30" s="3"/>
      <c r="C30" s="42" t="s">
        <v>148</v>
      </c>
      <c r="D30" s="42" t="s">
        <v>164</v>
      </c>
      <c r="E30" s="3"/>
      <c r="F30" s="1"/>
      <c r="G30" s="3"/>
      <c r="H30" s="2"/>
      <c r="I30" s="44"/>
      <c r="J30" s="11"/>
      <c r="K30" s="19"/>
      <c r="L30" s="19"/>
      <c r="M30" s="3"/>
      <c r="N30" s="3"/>
      <c r="O30" s="44"/>
      <c r="P30" s="11"/>
      <c r="Q30" s="11"/>
      <c r="R30" s="11"/>
      <c r="S30" s="3"/>
      <c r="T30" s="3"/>
      <c r="U30" s="44"/>
      <c r="V30" s="3"/>
      <c r="W30" s="44"/>
      <c r="X30" s="11"/>
      <c r="Y30" s="19"/>
      <c r="Z30" s="3"/>
      <c r="AA30" s="3"/>
      <c r="AB30" s="3"/>
      <c r="AC30" s="44"/>
      <c r="AD30" s="3">
        <f aca="true" t="shared" si="8" ref="AD30:AD41">AB30+V30</f>
        <v>0</v>
      </c>
      <c r="AE30" s="44"/>
      <c r="AF30" s="26"/>
    </row>
    <row r="31" spans="1:32" ht="12.75" customHeight="1">
      <c r="A31" s="25">
        <v>1</v>
      </c>
      <c r="B31" s="3">
        <v>82.5</v>
      </c>
      <c r="C31" s="3" t="s">
        <v>202</v>
      </c>
      <c r="D31" s="3" t="s">
        <v>45</v>
      </c>
      <c r="E31" s="3" t="s">
        <v>24</v>
      </c>
      <c r="F31" s="1">
        <v>33317</v>
      </c>
      <c r="G31" s="3" t="s">
        <v>15</v>
      </c>
      <c r="H31" s="2">
        <v>82.5</v>
      </c>
      <c r="I31" s="44">
        <v>0.6317</v>
      </c>
      <c r="J31" s="56">
        <v>185</v>
      </c>
      <c r="K31" s="87">
        <v>185</v>
      </c>
      <c r="L31" s="19">
        <v>185</v>
      </c>
      <c r="M31" s="3"/>
      <c r="N31" s="3">
        <f>L31</f>
        <v>185</v>
      </c>
      <c r="O31" s="44">
        <f aca="true" t="shared" si="9" ref="O31:O41">N31*I31</f>
        <v>116.8645</v>
      </c>
      <c r="P31" s="11">
        <v>150</v>
      </c>
      <c r="Q31" s="56">
        <v>152.5</v>
      </c>
      <c r="R31" s="11">
        <v>0</v>
      </c>
      <c r="S31" s="3"/>
      <c r="T31" s="3">
        <f>P31</f>
        <v>150</v>
      </c>
      <c r="U31" s="44">
        <f aca="true" t="shared" si="10" ref="U31:U41">T31*I31</f>
        <v>94.75500000000001</v>
      </c>
      <c r="V31" s="3">
        <f aca="true" t="shared" si="11" ref="V31:V41">T31+N31</f>
        <v>335</v>
      </c>
      <c r="W31" s="44">
        <f aca="true" t="shared" si="12" ref="W31:W41">V31*I31</f>
        <v>211.61950000000002</v>
      </c>
      <c r="X31" s="11">
        <v>225</v>
      </c>
      <c r="Y31" s="19">
        <v>245</v>
      </c>
      <c r="Z31" s="3">
        <v>257.5</v>
      </c>
      <c r="AA31" s="55">
        <v>263</v>
      </c>
      <c r="AB31" s="3">
        <f>Z31</f>
        <v>257.5</v>
      </c>
      <c r="AC31" s="44">
        <f aca="true" t="shared" si="13" ref="AC31:AC41">AB31*I31</f>
        <v>162.66275000000002</v>
      </c>
      <c r="AD31" s="3">
        <f t="shared" si="8"/>
        <v>592.5</v>
      </c>
      <c r="AE31" s="44">
        <f aca="true" t="shared" si="14" ref="AE31:AE41">AD31*I31</f>
        <v>374.28225000000003</v>
      </c>
      <c r="AF31" s="26"/>
    </row>
    <row r="32" spans="1:32" ht="12.75" customHeight="1">
      <c r="A32" s="25">
        <v>2</v>
      </c>
      <c r="B32" s="3">
        <v>82.5</v>
      </c>
      <c r="C32" s="3" t="s">
        <v>197</v>
      </c>
      <c r="D32" s="3" t="s">
        <v>10</v>
      </c>
      <c r="E32" s="3" t="s">
        <v>24</v>
      </c>
      <c r="F32" s="1">
        <v>32628</v>
      </c>
      <c r="G32" s="3" t="s">
        <v>15</v>
      </c>
      <c r="H32" s="2">
        <v>81</v>
      </c>
      <c r="I32" s="44">
        <v>0.6257</v>
      </c>
      <c r="J32" s="11">
        <v>170</v>
      </c>
      <c r="K32" s="71">
        <v>180</v>
      </c>
      <c r="L32" s="19">
        <v>190</v>
      </c>
      <c r="M32" s="3"/>
      <c r="N32" s="3">
        <f>L32</f>
        <v>190</v>
      </c>
      <c r="O32" s="44">
        <f t="shared" si="9"/>
        <v>118.88300000000001</v>
      </c>
      <c r="P32" s="11">
        <v>125</v>
      </c>
      <c r="Q32" s="11">
        <v>130</v>
      </c>
      <c r="R32" s="56">
        <v>130</v>
      </c>
      <c r="S32" s="3"/>
      <c r="T32" s="3">
        <f>R32</f>
        <v>130</v>
      </c>
      <c r="U32" s="44">
        <f t="shared" si="10"/>
        <v>81.34100000000001</v>
      </c>
      <c r="V32" s="3">
        <f t="shared" si="11"/>
        <v>320</v>
      </c>
      <c r="W32" s="44">
        <f t="shared" si="12"/>
        <v>200.22400000000002</v>
      </c>
      <c r="X32" s="11">
        <v>190</v>
      </c>
      <c r="Y32" s="19">
        <v>200</v>
      </c>
      <c r="Z32" s="3">
        <v>210</v>
      </c>
      <c r="AA32" s="3"/>
      <c r="AB32" s="3">
        <f>Y32</f>
        <v>200</v>
      </c>
      <c r="AC32" s="44">
        <f t="shared" si="13"/>
        <v>125.14</v>
      </c>
      <c r="AD32" s="3">
        <f t="shared" si="8"/>
        <v>520</v>
      </c>
      <c r="AE32" s="44">
        <f t="shared" si="14"/>
        <v>325.36400000000003</v>
      </c>
      <c r="AF32" s="26"/>
    </row>
    <row r="33" spans="1:32" ht="12.75" customHeight="1">
      <c r="A33" s="25">
        <v>1</v>
      </c>
      <c r="B33" s="3">
        <v>82.5</v>
      </c>
      <c r="C33" s="3" t="s">
        <v>198</v>
      </c>
      <c r="D33" s="3" t="s">
        <v>10</v>
      </c>
      <c r="E33" s="3" t="s">
        <v>24</v>
      </c>
      <c r="F33" s="1">
        <v>25394</v>
      </c>
      <c r="G33" s="3" t="s">
        <v>25</v>
      </c>
      <c r="H33" s="2">
        <v>81.3</v>
      </c>
      <c r="I33" s="44">
        <v>0.637</v>
      </c>
      <c r="J33" s="11">
        <v>170</v>
      </c>
      <c r="K33" s="20">
        <v>180</v>
      </c>
      <c r="L33" s="19">
        <v>187.5</v>
      </c>
      <c r="M33" s="3"/>
      <c r="N33" s="3">
        <f>L33</f>
        <v>187.5</v>
      </c>
      <c r="O33" s="44">
        <f t="shared" si="9"/>
        <v>119.4375</v>
      </c>
      <c r="P33" s="11">
        <v>115</v>
      </c>
      <c r="Q33" s="11">
        <v>125</v>
      </c>
      <c r="R33" s="11">
        <v>130</v>
      </c>
      <c r="S33" s="3"/>
      <c r="T33" s="3">
        <f>R33</f>
        <v>130</v>
      </c>
      <c r="U33" s="44">
        <f t="shared" si="10"/>
        <v>82.81</v>
      </c>
      <c r="V33" s="3">
        <f t="shared" si="11"/>
        <v>317.5</v>
      </c>
      <c r="W33" s="44">
        <f t="shared" si="12"/>
        <v>202.2475</v>
      </c>
      <c r="X33" s="11">
        <v>205</v>
      </c>
      <c r="Y33" s="19">
        <v>217.5</v>
      </c>
      <c r="Z33" s="3">
        <v>232.5</v>
      </c>
      <c r="AA33" s="3">
        <v>236</v>
      </c>
      <c r="AB33" s="3">
        <f>Z33</f>
        <v>232.5</v>
      </c>
      <c r="AC33" s="44">
        <f t="shared" si="13"/>
        <v>148.1025</v>
      </c>
      <c r="AD33" s="3">
        <f t="shared" si="8"/>
        <v>550</v>
      </c>
      <c r="AE33" s="44">
        <f t="shared" si="14"/>
        <v>350.35</v>
      </c>
      <c r="AF33" s="26"/>
    </row>
    <row r="34" spans="1:32" ht="12.75">
      <c r="A34" s="27">
        <v>1</v>
      </c>
      <c r="B34" s="11">
        <v>82.5</v>
      </c>
      <c r="C34" s="11" t="s">
        <v>195</v>
      </c>
      <c r="D34" s="11" t="s">
        <v>33</v>
      </c>
      <c r="E34" s="11" t="s">
        <v>24</v>
      </c>
      <c r="F34" s="16">
        <v>21481</v>
      </c>
      <c r="G34" s="11" t="s">
        <v>29</v>
      </c>
      <c r="H34" s="17">
        <v>80</v>
      </c>
      <c r="I34" s="46">
        <v>0.8107</v>
      </c>
      <c r="J34" s="3">
        <v>215</v>
      </c>
      <c r="K34" s="19">
        <v>227.5</v>
      </c>
      <c r="L34" s="19">
        <v>235</v>
      </c>
      <c r="M34" s="3"/>
      <c r="N34" s="3">
        <f>L34</f>
        <v>235</v>
      </c>
      <c r="O34" s="44">
        <f t="shared" si="9"/>
        <v>190.5145</v>
      </c>
      <c r="P34" s="3">
        <v>120</v>
      </c>
      <c r="Q34" s="55">
        <v>125</v>
      </c>
      <c r="R34" s="55">
        <v>127.5</v>
      </c>
      <c r="S34" s="3"/>
      <c r="T34" s="3">
        <f>P34</f>
        <v>120</v>
      </c>
      <c r="U34" s="44">
        <f t="shared" si="10"/>
        <v>97.28399999999999</v>
      </c>
      <c r="V34" s="3">
        <f t="shared" si="11"/>
        <v>355</v>
      </c>
      <c r="W34" s="44">
        <f t="shared" si="12"/>
        <v>287.7985</v>
      </c>
      <c r="X34" s="3">
        <v>210</v>
      </c>
      <c r="Y34" s="19">
        <v>227.5</v>
      </c>
      <c r="Z34" s="3">
        <v>235</v>
      </c>
      <c r="AA34" s="3"/>
      <c r="AB34" s="3">
        <f>Z34</f>
        <v>235</v>
      </c>
      <c r="AC34" s="44">
        <f t="shared" si="13"/>
        <v>190.5145</v>
      </c>
      <c r="AD34" s="3">
        <f t="shared" si="8"/>
        <v>590</v>
      </c>
      <c r="AE34" s="44">
        <f t="shared" si="14"/>
        <v>478.313</v>
      </c>
      <c r="AF34" s="28"/>
    </row>
    <row r="35" spans="1:32" ht="12.75">
      <c r="A35" s="27">
        <v>1</v>
      </c>
      <c r="B35" s="11">
        <v>82.5</v>
      </c>
      <c r="C35" s="11" t="s">
        <v>195</v>
      </c>
      <c r="D35" s="11" t="s">
        <v>33</v>
      </c>
      <c r="E35" s="11" t="s">
        <v>24</v>
      </c>
      <c r="F35" s="16">
        <v>21481</v>
      </c>
      <c r="G35" s="11" t="s">
        <v>12</v>
      </c>
      <c r="H35" s="17">
        <v>80</v>
      </c>
      <c r="I35" s="46">
        <v>0.6329</v>
      </c>
      <c r="J35" s="3">
        <v>215</v>
      </c>
      <c r="K35" s="19">
        <v>227.5</v>
      </c>
      <c r="L35" s="19">
        <v>235</v>
      </c>
      <c r="M35" s="3"/>
      <c r="N35" s="3">
        <f>L35</f>
        <v>235</v>
      </c>
      <c r="O35" s="44">
        <f t="shared" si="9"/>
        <v>148.7315</v>
      </c>
      <c r="P35" s="3">
        <v>120</v>
      </c>
      <c r="Q35" s="55">
        <v>125</v>
      </c>
      <c r="R35" s="55">
        <v>127.5</v>
      </c>
      <c r="S35" s="3"/>
      <c r="T35" s="3">
        <f>P35</f>
        <v>120</v>
      </c>
      <c r="U35" s="44">
        <f t="shared" si="10"/>
        <v>75.94800000000001</v>
      </c>
      <c r="V35" s="3">
        <f t="shared" si="11"/>
        <v>355</v>
      </c>
      <c r="W35" s="44">
        <f t="shared" si="12"/>
        <v>224.67950000000002</v>
      </c>
      <c r="X35" s="3">
        <v>215</v>
      </c>
      <c r="Y35" s="19">
        <v>227.5</v>
      </c>
      <c r="Z35" s="3">
        <v>235</v>
      </c>
      <c r="AA35" s="3"/>
      <c r="AB35" s="3">
        <f>Z35</f>
        <v>235</v>
      </c>
      <c r="AC35" s="44">
        <f t="shared" si="13"/>
        <v>148.7315</v>
      </c>
      <c r="AD35" s="3">
        <f t="shared" si="8"/>
        <v>590</v>
      </c>
      <c r="AE35" s="44">
        <f t="shared" si="14"/>
        <v>373.411</v>
      </c>
      <c r="AF35" s="28"/>
    </row>
    <row r="36" spans="1:32" ht="12.75" customHeight="1">
      <c r="A36" s="25">
        <v>2</v>
      </c>
      <c r="B36" s="3">
        <v>82.5</v>
      </c>
      <c r="C36" s="3" t="s">
        <v>199</v>
      </c>
      <c r="D36" s="3" t="s">
        <v>11</v>
      </c>
      <c r="E36" s="3" t="s">
        <v>24</v>
      </c>
      <c r="F36" s="1">
        <v>32085</v>
      </c>
      <c r="G36" s="3" t="s">
        <v>12</v>
      </c>
      <c r="H36" s="2">
        <v>81.4</v>
      </c>
      <c r="I36" s="44">
        <v>0.6251</v>
      </c>
      <c r="J36" s="11">
        <v>190</v>
      </c>
      <c r="K36" s="20">
        <v>205</v>
      </c>
      <c r="L36" s="68">
        <v>215</v>
      </c>
      <c r="M36" s="3"/>
      <c r="N36" s="3">
        <f>K36</f>
        <v>205</v>
      </c>
      <c r="O36" s="44">
        <f t="shared" si="9"/>
        <v>128.1455</v>
      </c>
      <c r="P36" s="11">
        <v>150</v>
      </c>
      <c r="Q36" s="11">
        <v>155</v>
      </c>
      <c r="R36" s="56">
        <v>160</v>
      </c>
      <c r="S36" s="3"/>
      <c r="T36" s="3">
        <f>Q36</f>
        <v>155</v>
      </c>
      <c r="U36" s="44">
        <f t="shared" si="10"/>
        <v>96.8905</v>
      </c>
      <c r="V36" s="3">
        <f t="shared" si="11"/>
        <v>360</v>
      </c>
      <c r="W36" s="44">
        <f t="shared" si="12"/>
        <v>225.036</v>
      </c>
      <c r="X36" s="11">
        <v>215</v>
      </c>
      <c r="Y36" s="19">
        <v>222.5</v>
      </c>
      <c r="Z36" s="3">
        <v>230</v>
      </c>
      <c r="AA36" s="3"/>
      <c r="AB36" s="3">
        <f>Y36</f>
        <v>222.5</v>
      </c>
      <c r="AC36" s="44">
        <f t="shared" si="13"/>
        <v>139.08474999999999</v>
      </c>
      <c r="AD36" s="3">
        <f t="shared" si="8"/>
        <v>582.5</v>
      </c>
      <c r="AE36" s="44">
        <f t="shared" si="14"/>
        <v>364.12075</v>
      </c>
      <c r="AF36" s="26"/>
    </row>
    <row r="37" spans="1:32" ht="12.75">
      <c r="A37" s="25">
        <v>3</v>
      </c>
      <c r="B37" s="3">
        <v>82.5</v>
      </c>
      <c r="C37" s="3" t="s">
        <v>200</v>
      </c>
      <c r="D37" s="3" t="s">
        <v>10</v>
      </c>
      <c r="E37" s="3" t="s">
        <v>24</v>
      </c>
      <c r="F37" s="1">
        <v>30468</v>
      </c>
      <c r="G37" s="3" t="s">
        <v>12</v>
      </c>
      <c r="H37" s="2">
        <v>81.5</v>
      </c>
      <c r="I37" s="44">
        <v>0.6246</v>
      </c>
      <c r="J37" s="11">
        <v>162.5</v>
      </c>
      <c r="K37" s="87">
        <v>172.5</v>
      </c>
      <c r="L37" s="19">
        <v>172.5</v>
      </c>
      <c r="M37" s="3"/>
      <c r="N37" s="3">
        <f>L37</f>
        <v>172.5</v>
      </c>
      <c r="O37" s="44">
        <f t="shared" si="9"/>
        <v>107.74350000000001</v>
      </c>
      <c r="P37" s="11">
        <v>150</v>
      </c>
      <c r="Q37" s="11">
        <v>160</v>
      </c>
      <c r="R37" s="56">
        <v>165</v>
      </c>
      <c r="S37" s="3"/>
      <c r="T37" s="3">
        <f>Q37</f>
        <v>160</v>
      </c>
      <c r="U37" s="44">
        <f t="shared" si="10"/>
        <v>99.936</v>
      </c>
      <c r="V37" s="3">
        <f t="shared" si="11"/>
        <v>332.5</v>
      </c>
      <c r="W37" s="44">
        <f t="shared" si="12"/>
        <v>207.67950000000002</v>
      </c>
      <c r="X37" s="11">
        <v>202.5</v>
      </c>
      <c r="Y37" s="19">
        <v>217.5</v>
      </c>
      <c r="Z37" s="3">
        <v>230</v>
      </c>
      <c r="AA37" s="3"/>
      <c r="AB37" s="3">
        <f>Z37</f>
        <v>230</v>
      </c>
      <c r="AC37" s="44">
        <f t="shared" si="13"/>
        <v>143.65800000000002</v>
      </c>
      <c r="AD37" s="3">
        <f t="shared" si="8"/>
        <v>562.5</v>
      </c>
      <c r="AE37" s="44">
        <f t="shared" si="14"/>
        <v>351.33750000000003</v>
      </c>
      <c r="AF37" s="26"/>
    </row>
    <row r="38" spans="1:32" ht="12.75" customHeight="1">
      <c r="A38" s="25">
        <v>4</v>
      </c>
      <c r="B38" s="3">
        <v>82.5</v>
      </c>
      <c r="C38" s="3" t="s">
        <v>198</v>
      </c>
      <c r="D38" s="3" t="s">
        <v>10</v>
      </c>
      <c r="E38" s="3" t="s">
        <v>24</v>
      </c>
      <c r="F38" s="1">
        <v>25394</v>
      </c>
      <c r="G38" s="3" t="s">
        <v>12</v>
      </c>
      <c r="H38" s="2">
        <v>81.3</v>
      </c>
      <c r="I38" s="44">
        <v>0.637</v>
      </c>
      <c r="J38" s="11">
        <v>170</v>
      </c>
      <c r="K38" s="20">
        <v>180</v>
      </c>
      <c r="L38" s="19">
        <v>187.5</v>
      </c>
      <c r="M38" s="3"/>
      <c r="N38" s="3">
        <f>L38</f>
        <v>187.5</v>
      </c>
      <c r="O38" s="44">
        <f t="shared" si="9"/>
        <v>119.4375</v>
      </c>
      <c r="P38" s="11">
        <v>115</v>
      </c>
      <c r="Q38" s="11">
        <v>125</v>
      </c>
      <c r="R38" s="11">
        <v>130</v>
      </c>
      <c r="S38" s="3"/>
      <c r="T38" s="3">
        <f>R38</f>
        <v>130</v>
      </c>
      <c r="U38" s="44">
        <f t="shared" si="10"/>
        <v>82.81</v>
      </c>
      <c r="V38" s="3">
        <f t="shared" si="11"/>
        <v>317.5</v>
      </c>
      <c r="W38" s="44">
        <f t="shared" si="12"/>
        <v>202.2475</v>
      </c>
      <c r="X38" s="11">
        <v>205</v>
      </c>
      <c r="Y38" s="19">
        <v>217.5</v>
      </c>
      <c r="Z38" s="3">
        <v>232.5</v>
      </c>
      <c r="AA38" s="3">
        <v>236</v>
      </c>
      <c r="AB38" s="3">
        <f>Z38</f>
        <v>232.5</v>
      </c>
      <c r="AC38" s="44">
        <f t="shared" si="13"/>
        <v>148.1025</v>
      </c>
      <c r="AD38" s="3">
        <f t="shared" si="8"/>
        <v>550</v>
      </c>
      <c r="AE38" s="44">
        <f t="shared" si="14"/>
        <v>350.35</v>
      </c>
      <c r="AF38" s="26"/>
    </row>
    <row r="39" spans="1:32" ht="12.75">
      <c r="A39" s="25">
        <v>5</v>
      </c>
      <c r="B39" s="3">
        <v>82.5</v>
      </c>
      <c r="C39" s="3" t="s">
        <v>201</v>
      </c>
      <c r="D39" s="3" t="s">
        <v>10</v>
      </c>
      <c r="E39" s="3" t="s">
        <v>24</v>
      </c>
      <c r="F39" s="1">
        <v>32081</v>
      </c>
      <c r="G39" s="3" t="s">
        <v>12</v>
      </c>
      <c r="H39" s="2">
        <v>81.7</v>
      </c>
      <c r="I39" s="44">
        <v>0.6235</v>
      </c>
      <c r="J39" s="11">
        <v>170</v>
      </c>
      <c r="K39" s="19">
        <v>180</v>
      </c>
      <c r="L39" s="68">
        <v>185</v>
      </c>
      <c r="M39" s="3"/>
      <c r="N39" s="3">
        <f>K39</f>
        <v>180</v>
      </c>
      <c r="O39" s="44">
        <f t="shared" si="9"/>
        <v>112.23</v>
      </c>
      <c r="P39" s="11">
        <v>120</v>
      </c>
      <c r="Q39" s="55">
        <v>127.5</v>
      </c>
      <c r="R39" s="3">
        <v>130</v>
      </c>
      <c r="S39" s="3"/>
      <c r="T39" s="3">
        <f>R39</f>
        <v>130</v>
      </c>
      <c r="U39" s="44">
        <f t="shared" si="10"/>
        <v>81.055</v>
      </c>
      <c r="V39" s="3">
        <f t="shared" si="11"/>
        <v>310</v>
      </c>
      <c r="W39" s="44">
        <f t="shared" si="12"/>
        <v>193.28500000000003</v>
      </c>
      <c r="X39" s="11">
        <v>210</v>
      </c>
      <c r="Y39" s="19">
        <v>215</v>
      </c>
      <c r="Z39" s="3">
        <v>230</v>
      </c>
      <c r="AA39" s="3"/>
      <c r="AB39" s="3">
        <f>Y39</f>
        <v>215</v>
      </c>
      <c r="AC39" s="44">
        <f t="shared" si="13"/>
        <v>134.0525</v>
      </c>
      <c r="AD39" s="3">
        <f t="shared" si="8"/>
        <v>525</v>
      </c>
      <c r="AE39" s="44">
        <f t="shared" si="14"/>
        <v>327.33750000000003</v>
      </c>
      <c r="AF39" s="26"/>
    </row>
    <row r="40" spans="1:32" ht="12.75">
      <c r="A40" s="25">
        <v>1</v>
      </c>
      <c r="B40" s="3">
        <v>82.5</v>
      </c>
      <c r="C40" s="3" t="s">
        <v>196</v>
      </c>
      <c r="D40" s="3" t="s">
        <v>10</v>
      </c>
      <c r="E40" s="3" t="s">
        <v>24</v>
      </c>
      <c r="F40" s="1">
        <v>35326</v>
      </c>
      <c r="G40" s="3" t="s">
        <v>182</v>
      </c>
      <c r="H40" s="2">
        <v>80.5</v>
      </c>
      <c r="I40" s="44">
        <v>0.712</v>
      </c>
      <c r="J40" s="19">
        <v>140</v>
      </c>
      <c r="K40" s="19">
        <v>150</v>
      </c>
      <c r="L40" s="19">
        <v>155</v>
      </c>
      <c r="M40" s="3"/>
      <c r="N40" s="3">
        <f>L40</f>
        <v>155</v>
      </c>
      <c r="O40" s="44">
        <f t="shared" si="9"/>
        <v>110.36</v>
      </c>
      <c r="P40" s="19">
        <v>85</v>
      </c>
      <c r="Q40" s="55">
        <v>95</v>
      </c>
      <c r="R40" s="3">
        <v>95</v>
      </c>
      <c r="S40" s="3"/>
      <c r="T40" s="3">
        <f>S40</f>
        <v>0</v>
      </c>
      <c r="U40" s="44">
        <f t="shared" si="10"/>
        <v>0</v>
      </c>
      <c r="V40" s="3">
        <f t="shared" si="11"/>
        <v>155</v>
      </c>
      <c r="W40" s="44">
        <f t="shared" si="12"/>
        <v>110.36</v>
      </c>
      <c r="X40" s="3">
        <v>160</v>
      </c>
      <c r="Y40" s="19">
        <v>170</v>
      </c>
      <c r="Z40" s="3">
        <v>180</v>
      </c>
      <c r="AA40" s="3"/>
      <c r="AB40" s="3">
        <f>Z40</f>
        <v>180</v>
      </c>
      <c r="AC40" s="44">
        <f t="shared" si="13"/>
        <v>128.16</v>
      </c>
      <c r="AD40" s="3">
        <f t="shared" si="8"/>
        <v>335</v>
      </c>
      <c r="AE40" s="44">
        <f t="shared" si="14"/>
        <v>238.51999999999998</v>
      </c>
      <c r="AF40" s="26"/>
    </row>
    <row r="41" spans="1:32" ht="12.75">
      <c r="A41" s="25">
        <v>1</v>
      </c>
      <c r="B41" s="3">
        <v>82.5</v>
      </c>
      <c r="C41" s="3" t="s">
        <v>194</v>
      </c>
      <c r="D41" s="3" t="s">
        <v>9</v>
      </c>
      <c r="E41" s="3" t="s">
        <v>24</v>
      </c>
      <c r="F41" s="1">
        <v>34102</v>
      </c>
      <c r="G41" s="3" t="s">
        <v>13</v>
      </c>
      <c r="H41" s="2">
        <v>76.4</v>
      </c>
      <c r="I41" s="44">
        <v>0.6812</v>
      </c>
      <c r="J41" s="11">
        <v>130</v>
      </c>
      <c r="K41" s="19">
        <v>140</v>
      </c>
      <c r="L41" s="19">
        <v>150</v>
      </c>
      <c r="M41" s="3"/>
      <c r="N41" s="3">
        <f>L41</f>
        <v>150</v>
      </c>
      <c r="O41" s="44">
        <f t="shared" si="9"/>
        <v>102.18</v>
      </c>
      <c r="P41" s="11">
        <v>110</v>
      </c>
      <c r="Q41" s="11">
        <v>120</v>
      </c>
      <c r="R41" s="56">
        <v>125</v>
      </c>
      <c r="S41" s="3"/>
      <c r="T41" s="3">
        <f>Q41</f>
        <v>120</v>
      </c>
      <c r="U41" s="44">
        <f t="shared" si="10"/>
        <v>81.744</v>
      </c>
      <c r="V41" s="3">
        <f t="shared" si="11"/>
        <v>270</v>
      </c>
      <c r="W41" s="44">
        <f t="shared" si="12"/>
        <v>183.924</v>
      </c>
      <c r="X41" s="11">
        <v>160</v>
      </c>
      <c r="Y41" s="19">
        <v>175</v>
      </c>
      <c r="Z41" s="3">
        <v>185</v>
      </c>
      <c r="AA41" s="3"/>
      <c r="AB41" s="3">
        <f>Y41</f>
        <v>175</v>
      </c>
      <c r="AC41" s="44">
        <f t="shared" si="13"/>
        <v>119.21000000000001</v>
      </c>
      <c r="AD41" s="3">
        <f t="shared" si="8"/>
        <v>445</v>
      </c>
      <c r="AE41" s="44">
        <f t="shared" si="14"/>
        <v>303.134</v>
      </c>
      <c r="AF41" s="26"/>
    </row>
    <row r="42" spans="1:32" ht="15.75">
      <c r="A42" s="27"/>
      <c r="B42" s="11"/>
      <c r="C42" s="72" t="s">
        <v>149</v>
      </c>
      <c r="D42" s="72" t="s">
        <v>164</v>
      </c>
      <c r="E42" s="11"/>
      <c r="F42" s="16"/>
      <c r="G42" s="11"/>
      <c r="H42" s="17"/>
      <c r="I42" s="46"/>
      <c r="J42" s="3"/>
      <c r="K42" s="19"/>
      <c r="L42" s="19"/>
      <c r="M42" s="3"/>
      <c r="N42" s="3"/>
      <c r="O42" s="44"/>
      <c r="P42" s="3"/>
      <c r="Q42" s="3"/>
      <c r="R42" s="3"/>
      <c r="S42" s="3"/>
      <c r="T42" s="3"/>
      <c r="U42" s="44"/>
      <c r="V42" s="3"/>
      <c r="W42" s="44"/>
      <c r="X42" s="3"/>
      <c r="Y42" s="19"/>
      <c r="Z42" s="3"/>
      <c r="AA42" s="3"/>
      <c r="AB42" s="3"/>
      <c r="AC42" s="44"/>
      <c r="AD42" s="3"/>
      <c r="AE42" s="44"/>
      <c r="AF42" s="28"/>
    </row>
    <row r="43" spans="1:32" ht="12.75">
      <c r="A43" s="25">
        <v>1</v>
      </c>
      <c r="B43" s="3">
        <v>90</v>
      </c>
      <c r="C43" s="3" t="s">
        <v>84</v>
      </c>
      <c r="D43" s="3" t="s">
        <v>33</v>
      </c>
      <c r="E43" s="3" t="s">
        <v>24</v>
      </c>
      <c r="F43" s="1">
        <v>26381</v>
      </c>
      <c r="G43" s="3" t="s">
        <v>25</v>
      </c>
      <c r="H43" s="2">
        <v>89</v>
      </c>
      <c r="I43" s="44">
        <v>0.5893</v>
      </c>
      <c r="J43" s="11">
        <v>160</v>
      </c>
      <c r="K43" s="20">
        <v>175</v>
      </c>
      <c r="L43" s="19">
        <v>182.5</v>
      </c>
      <c r="M43" s="3"/>
      <c r="N43" s="3">
        <f>L43</f>
        <v>182.5</v>
      </c>
      <c r="O43" s="44">
        <f>N43*I43</f>
        <v>107.54725</v>
      </c>
      <c r="P43" s="11"/>
      <c r="Q43" s="11"/>
      <c r="R43" s="11"/>
      <c r="S43" s="3"/>
      <c r="T43" s="3"/>
      <c r="U43" s="44">
        <f>T43*I43</f>
        <v>0</v>
      </c>
      <c r="V43" s="3"/>
      <c r="W43" s="99">
        <f>V43*I43</f>
        <v>0</v>
      </c>
      <c r="X43" s="11">
        <v>170</v>
      </c>
      <c r="Y43" s="19"/>
      <c r="Z43" s="3"/>
      <c r="AA43" s="3"/>
      <c r="AB43" s="3"/>
      <c r="AC43" s="44">
        <f>AB43*I43</f>
        <v>0</v>
      </c>
      <c r="AD43" s="3"/>
      <c r="AE43" s="44">
        <f>AD43*I43</f>
        <v>0</v>
      </c>
      <c r="AF43" s="26"/>
    </row>
    <row r="44" spans="1:32" ht="15.75">
      <c r="A44" s="27"/>
      <c r="B44" s="11"/>
      <c r="C44" s="72"/>
      <c r="D44" s="72"/>
      <c r="E44" s="11"/>
      <c r="F44" s="16"/>
      <c r="G44" s="11"/>
      <c r="H44" s="17"/>
      <c r="I44" s="46"/>
      <c r="J44" s="3"/>
      <c r="K44" s="19"/>
      <c r="L44" s="19"/>
      <c r="M44" s="3"/>
      <c r="N44" s="3"/>
      <c r="O44" s="44"/>
      <c r="P44" s="3"/>
      <c r="Q44" s="3"/>
      <c r="R44" s="3"/>
      <c r="S44" s="3"/>
      <c r="T44" s="3"/>
      <c r="U44" s="44"/>
      <c r="V44" s="3"/>
      <c r="W44" s="44"/>
      <c r="X44" s="3"/>
      <c r="Y44" s="19"/>
      <c r="Z44" s="3"/>
      <c r="AA44" s="3"/>
      <c r="AB44" s="3"/>
      <c r="AC44" s="44"/>
      <c r="AD44" s="3"/>
      <c r="AE44" s="44"/>
      <c r="AF44" s="28"/>
    </row>
    <row r="45" spans="1:32" ht="12.75">
      <c r="A45" s="25">
        <v>1</v>
      </c>
      <c r="B45" s="3">
        <v>90</v>
      </c>
      <c r="C45" s="3" t="s">
        <v>84</v>
      </c>
      <c r="D45" s="3" t="s">
        <v>33</v>
      </c>
      <c r="E45" s="3" t="s">
        <v>24</v>
      </c>
      <c r="F45" s="1">
        <v>26381</v>
      </c>
      <c r="G45" s="3" t="s">
        <v>25</v>
      </c>
      <c r="H45" s="2">
        <v>89</v>
      </c>
      <c r="I45" s="44">
        <v>0.5893</v>
      </c>
      <c r="J45" s="11"/>
      <c r="K45" s="20"/>
      <c r="L45" s="19"/>
      <c r="M45" s="3"/>
      <c r="N45" s="3"/>
      <c r="O45" s="44">
        <f>N45*I45</f>
        <v>0</v>
      </c>
      <c r="P45" s="11"/>
      <c r="Q45" s="11"/>
      <c r="R45" s="11"/>
      <c r="S45" s="3"/>
      <c r="T45" s="3"/>
      <c r="U45" s="44">
        <f>T45*I45</f>
        <v>0</v>
      </c>
      <c r="V45" s="3"/>
      <c r="W45" s="99">
        <f>V45*I45</f>
        <v>0</v>
      </c>
      <c r="X45" s="11">
        <v>170</v>
      </c>
      <c r="Y45" s="19">
        <v>200</v>
      </c>
      <c r="Z45" s="3">
        <v>220</v>
      </c>
      <c r="AA45" s="3"/>
      <c r="AB45" s="3">
        <f>Z45</f>
        <v>220</v>
      </c>
      <c r="AC45" s="44">
        <f>AB45*I45</f>
        <v>129.64600000000002</v>
      </c>
      <c r="AD45" s="3"/>
      <c r="AE45" s="44">
        <f>AD45*I45</f>
        <v>0</v>
      </c>
      <c r="AF45" s="26"/>
    </row>
    <row r="46" spans="1:32" ht="12.75">
      <c r="A46" s="25">
        <v>1</v>
      </c>
      <c r="B46" s="3">
        <v>100</v>
      </c>
      <c r="C46" s="3" t="s">
        <v>220</v>
      </c>
      <c r="D46" s="3" t="s">
        <v>221</v>
      </c>
      <c r="E46" s="3" t="s">
        <v>24</v>
      </c>
      <c r="F46" s="1">
        <v>23701</v>
      </c>
      <c r="G46" s="3" t="s">
        <v>26</v>
      </c>
      <c r="H46" s="2">
        <v>97.7</v>
      </c>
      <c r="I46" s="44">
        <v>0.6114</v>
      </c>
      <c r="J46" s="11"/>
      <c r="K46" s="20"/>
      <c r="L46" s="19"/>
      <c r="M46" s="3"/>
      <c r="N46" s="3"/>
      <c r="O46" s="44">
        <f>N46*I46</f>
        <v>0</v>
      </c>
      <c r="P46" s="11"/>
      <c r="Q46" s="56"/>
      <c r="R46" s="56"/>
      <c r="S46" s="3"/>
      <c r="T46" s="3"/>
      <c r="U46" s="44">
        <f>T46*I46</f>
        <v>0</v>
      </c>
      <c r="V46" s="3">
        <f>T46+N46</f>
        <v>0</v>
      </c>
      <c r="W46" s="99">
        <f>V46*I46</f>
        <v>0</v>
      </c>
      <c r="X46" s="11">
        <v>225</v>
      </c>
      <c r="Y46" s="19">
        <v>235</v>
      </c>
      <c r="Z46" s="3">
        <v>245</v>
      </c>
      <c r="AA46" s="3">
        <v>250</v>
      </c>
      <c r="AB46" s="3">
        <f>AA46</f>
        <v>250</v>
      </c>
      <c r="AC46" s="44">
        <f>AB46*I46</f>
        <v>152.85000000000002</v>
      </c>
      <c r="AD46" s="3">
        <f>AB46+V46</f>
        <v>250</v>
      </c>
      <c r="AE46" s="44">
        <f>AD46*I46</f>
        <v>152.85000000000002</v>
      </c>
      <c r="AF46" s="26"/>
    </row>
    <row r="47" spans="1:32" ht="15.75">
      <c r="A47" s="27"/>
      <c r="B47" s="11"/>
      <c r="C47" s="72"/>
      <c r="D47" s="72"/>
      <c r="E47" s="11"/>
      <c r="F47" s="16"/>
      <c r="G47" s="11"/>
      <c r="H47" s="17"/>
      <c r="I47" s="46"/>
      <c r="J47" s="3"/>
      <c r="K47" s="19"/>
      <c r="L47" s="19"/>
      <c r="M47" s="3"/>
      <c r="N47" s="3"/>
      <c r="O47" s="44"/>
      <c r="P47" s="3"/>
      <c r="Q47" s="3"/>
      <c r="R47" s="3"/>
      <c r="S47" s="3"/>
      <c r="T47" s="3"/>
      <c r="U47" s="44"/>
      <c r="V47" s="3"/>
      <c r="W47" s="44"/>
      <c r="X47" s="3"/>
      <c r="Y47" s="19"/>
      <c r="Z47" s="3"/>
      <c r="AA47" s="3"/>
      <c r="AB47" s="3"/>
      <c r="AC47" s="44"/>
      <c r="AD47" s="3"/>
      <c r="AE47" s="44"/>
      <c r="AF47" s="28"/>
    </row>
    <row r="48" spans="1:32" ht="15.75">
      <c r="A48" s="27"/>
      <c r="B48" s="11"/>
      <c r="C48" s="72"/>
      <c r="D48" s="72"/>
      <c r="E48" s="11"/>
      <c r="F48" s="16"/>
      <c r="G48" s="11"/>
      <c r="H48" s="17"/>
      <c r="I48" s="46"/>
      <c r="J48" s="3"/>
      <c r="K48" s="19"/>
      <c r="L48" s="19"/>
      <c r="M48" s="3"/>
      <c r="N48" s="3"/>
      <c r="O48" s="44"/>
      <c r="P48" s="3"/>
      <c r="Q48" s="3"/>
      <c r="R48" s="3"/>
      <c r="S48" s="3"/>
      <c r="T48" s="3"/>
      <c r="U48" s="44"/>
      <c r="V48" s="3"/>
      <c r="W48" s="44"/>
      <c r="X48" s="3"/>
      <c r="Y48" s="19"/>
      <c r="Z48" s="3"/>
      <c r="AA48" s="3"/>
      <c r="AB48" s="3"/>
      <c r="AC48" s="44"/>
      <c r="AD48" s="3"/>
      <c r="AE48" s="44"/>
      <c r="AF48" s="28"/>
    </row>
    <row r="49" spans="1:32" ht="12.75">
      <c r="A49" s="25">
        <v>1</v>
      </c>
      <c r="B49" s="3">
        <v>90</v>
      </c>
      <c r="C49" s="3" t="s">
        <v>207</v>
      </c>
      <c r="D49" s="3" t="s">
        <v>11</v>
      </c>
      <c r="E49" s="3" t="s">
        <v>24</v>
      </c>
      <c r="F49" s="1">
        <v>32528</v>
      </c>
      <c r="G49" s="3" t="s">
        <v>15</v>
      </c>
      <c r="H49" s="2">
        <v>89.7</v>
      </c>
      <c r="I49" s="44">
        <v>0.5865</v>
      </c>
      <c r="J49" s="56">
        <v>210</v>
      </c>
      <c r="K49" s="87">
        <v>210</v>
      </c>
      <c r="L49" s="19">
        <v>210</v>
      </c>
      <c r="M49" s="3"/>
      <c r="N49" s="3">
        <f>L49</f>
        <v>210</v>
      </c>
      <c r="O49" s="44">
        <f aca="true" t="shared" si="15" ref="O49:O57">N49*I49</f>
        <v>123.165</v>
      </c>
      <c r="P49" s="11">
        <v>140</v>
      </c>
      <c r="Q49" s="11">
        <v>150</v>
      </c>
      <c r="R49" s="11">
        <v>157.5</v>
      </c>
      <c r="S49" s="3"/>
      <c r="T49" s="3">
        <f>R49</f>
        <v>157.5</v>
      </c>
      <c r="U49" s="44">
        <f aca="true" t="shared" si="16" ref="U49:U57">T49*I49</f>
        <v>92.37375</v>
      </c>
      <c r="V49" s="3">
        <f aca="true" t="shared" si="17" ref="V49:V66">T49+N49</f>
        <v>367.5</v>
      </c>
      <c r="W49" s="99">
        <f aca="true" t="shared" si="18" ref="W49:W57">V49*I49</f>
        <v>215.53875000000002</v>
      </c>
      <c r="X49" s="11">
        <v>200</v>
      </c>
      <c r="Y49" s="19">
        <v>220</v>
      </c>
      <c r="Z49" s="3">
        <v>245</v>
      </c>
      <c r="AA49" s="3"/>
      <c r="AB49" s="3">
        <f>Z49</f>
        <v>245</v>
      </c>
      <c r="AC49" s="44">
        <f aca="true" t="shared" si="19" ref="AC49:AC57">AB49*I49</f>
        <v>143.6925</v>
      </c>
      <c r="AD49" s="3">
        <f aca="true" t="shared" si="20" ref="AD49:AD66">AB49+V49</f>
        <v>612.5</v>
      </c>
      <c r="AE49" s="44">
        <f aca="true" t="shared" si="21" ref="AE49:AE57">AD49*I49</f>
        <v>359.23125</v>
      </c>
      <c r="AF49" s="26"/>
    </row>
    <row r="50" spans="1:32" ht="12.75">
      <c r="A50" s="25">
        <v>2</v>
      </c>
      <c r="B50" s="3">
        <v>90</v>
      </c>
      <c r="C50" s="3" t="s">
        <v>205</v>
      </c>
      <c r="D50" s="3" t="s">
        <v>11</v>
      </c>
      <c r="E50" s="3" t="s">
        <v>24</v>
      </c>
      <c r="F50" s="1">
        <v>33510</v>
      </c>
      <c r="G50" s="3" t="s">
        <v>15</v>
      </c>
      <c r="H50" s="2">
        <v>88.1</v>
      </c>
      <c r="I50" s="44">
        <v>0.6049</v>
      </c>
      <c r="J50" s="11">
        <v>210</v>
      </c>
      <c r="K50" s="87">
        <v>220</v>
      </c>
      <c r="L50" s="19">
        <v>210</v>
      </c>
      <c r="M50" s="3"/>
      <c r="N50" s="3">
        <f>L50</f>
        <v>210</v>
      </c>
      <c r="O50" s="44">
        <f t="shared" si="15"/>
        <v>127.029</v>
      </c>
      <c r="P50" s="56">
        <v>140</v>
      </c>
      <c r="Q50" s="11">
        <v>140</v>
      </c>
      <c r="R50" s="56">
        <v>147.5</v>
      </c>
      <c r="S50" s="3"/>
      <c r="T50" s="3">
        <f>Q50</f>
        <v>140</v>
      </c>
      <c r="U50" s="44">
        <f t="shared" si="16"/>
        <v>84.68599999999999</v>
      </c>
      <c r="V50" s="3">
        <f t="shared" si="17"/>
        <v>350</v>
      </c>
      <c r="W50" s="99">
        <f t="shared" si="18"/>
        <v>211.715</v>
      </c>
      <c r="X50" s="11">
        <v>250</v>
      </c>
      <c r="Y50" s="19">
        <v>260</v>
      </c>
      <c r="Z50" s="55">
        <v>270</v>
      </c>
      <c r="AA50" s="3"/>
      <c r="AB50" s="3">
        <f>Y50</f>
        <v>260</v>
      </c>
      <c r="AC50" s="44">
        <f t="shared" si="19"/>
        <v>157.274</v>
      </c>
      <c r="AD50" s="3">
        <f t="shared" si="20"/>
        <v>610</v>
      </c>
      <c r="AE50" s="44">
        <f t="shared" si="21"/>
        <v>368.989</v>
      </c>
      <c r="AF50" s="26"/>
    </row>
    <row r="51" spans="1:32" ht="12.75">
      <c r="A51" s="25">
        <v>3</v>
      </c>
      <c r="B51" s="3">
        <v>90</v>
      </c>
      <c r="C51" s="3" t="s">
        <v>211</v>
      </c>
      <c r="D51" s="3" t="s">
        <v>8</v>
      </c>
      <c r="E51" s="3" t="s">
        <v>24</v>
      </c>
      <c r="F51" s="1">
        <v>33516</v>
      </c>
      <c r="G51" s="3" t="s">
        <v>15</v>
      </c>
      <c r="H51" s="2">
        <v>86.3</v>
      </c>
      <c r="I51" s="44">
        <v>0.6129</v>
      </c>
      <c r="J51" s="19">
        <v>200</v>
      </c>
      <c r="K51" s="19">
        <v>210</v>
      </c>
      <c r="L51" s="19">
        <v>215</v>
      </c>
      <c r="M51" s="3"/>
      <c r="N51" s="3">
        <f>L51</f>
        <v>215</v>
      </c>
      <c r="O51" s="44">
        <f t="shared" si="15"/>
        <v>131.7735</v>
      </c>
      <c r="P51" s="19">
        <v>120</v>
      </c>
      <c r="Q51" s="3">
        <v>127.5</v>
      </c>
      <c r="R51" s="55">
        <v>127.5</v>
      </c>
      <c r="S51" s="3"/>
      <c r="T51" s="3">
        <f>Q51</f>
        <v>127.5</v>
      </c>
      <c r="U51" s="44">
        <f t="shared" si="16"/>
        <v>78.14475</v>
      </c>
      <c r="V51" s="3">
        <f t="shared" si="17"/>
        <v>342.5</v>
      </c>
      <c r="W51" s="99">
        <f t="shared" si="18"/>
        <v>209.91825</v>
      </c>
      <c r="X51" s="3">
        <v>220</v>
      </c>
      <c r="Y51" s="19">
        <v>230</v>
      </c>
      <c r="Z51" s="3">
        <v>240</v>
      </c>
      <c r="AA51" s="3"/>
      <c r="AB51" s="3">
        <f>Z51</f>
        <v>240</v>
      </c>
      <c r="AC51" s="44">
        <f t="shared" si="19"/>
        <v>147.096</v>
      </c>
      <c r="AD51" s="3">
        <f t="shared" si="20"/>
        <v>582.5</v>
      </c>
      <c r="AE51" s="44">
        <f t="shared" si="21"/>
        <v>357.01425</v>
      </c>
      <c r="AF51" s="26"/>
    </row>
    <row r="52" spans="1:32" ht="12.75">
      <c r="A52" s="27" t="s">
        <v>171</v>
      </c>
      <c r="B52" s="11">
        <v>90</v>
      </c>
      <c r="C52" s="11" t="s">
        <v>215</v>
      </c>
      <c r="D52" s="11" t="s">
        <v>10</v>
      </c>
      <c r="E52" s="11" t="s">
        <v>24</v>
      </c>
      <c r="F52" s="16">
        <v>33078</v>
      </c>
      <c r="G52" s="11" t="s">
        <v>15</v>
      </c>
      <c r="H52" s="17">
        <v>89</v>
      </c>
      <c r="I52" s="46">
        <v>0.5952</v>
      </c>
      <c r="J52" s="55">
        <v>170</v>
      </c>
      <c r="K52" s="68">
        <v>170</v>
      </c>
      <c r="L52" s="68">
        <v>170</v>
      </c>
      <c r="M52" s="3"/>
      <c r="N52" s="3"/>
      <c r="O52" s="44">
        <f t="shared" si="15"/>
        <v>0</v>
      </c>
      <c r="P52" s="3">
        <v>137.5</v>
      </c>
      <c r="Q52" s="3"/>
      <c r="R52" s="3"/>
      <c r="S52" s="3"/>
      <c r="T52" s="3"/>
      <c r="U52" s="44">
        <f t="shared" si="16"/>
        <v>0</v>
      </c>
      <c r="V52" s="3">
        <f t="shared" si="17"/>
        <v>0</v>
      </c>
      <c r="W52" s="99">
        <f t="shared" si="18"/>
        <v>0</v>
      </c>
      <c r="X52" s="3">
        <v>175</v>
      </c>
      <c r="Y52" s="19"/>
      <c r="Z52" s="3"/>
      <c r="AA52" s="3"/>
      <c r="AB52" s="3">
        <v>0</v>
      </c>
      <c r="AC52" s="44">
        <f t="shared" si="19"/>
        <v>0</v>
      </c>
      <c r="AD52" s="3">
        <f t="shared" si="20"/>
        <v>0</v>
      </c>
      <c r="AE52" s="44">
        <f t="shared" si="21"/>
        <v>0</v>
      </c>
      <c r="AF52" s="28"/>
    </row>
    <row r="53" spans="1:32" ht="12.75">
      <c r="A53" s="25">
        <v>1</v>
      </c>
      <c r="B53" s="3">
        <v>90</v>
      </c>
      <c r="C53" s="3" t="s">
        <v>216</v>
      </c>
      <c r="D53" s="3" t="s">
        <v>125</v>
      </c>
      <c r="E53" s="3" t="s">
        <v>24</v>
      </c>
      <c r="F53" s="1">
        <v>25088</v>
      </c>
      <c r="G53" s="3" t="s">
        <v>25</v>
      </c>
      <c r="H53" s="2">
        <v>89.6</v>
      </c>
      <c r="I53" s="44">
        <v>0.6051</v>
      </c>
      <c r="J53" s="11">
        <v>170</v>
      </c>
      <c r="K53" s="20">
        <v>175</v>
      </c>
      <c r="L53" s="19">
        <v>185</v>
      </c>
      <c r="M53" s="3"/>
      <c r="N53" s="3">
        <f>L53</f>
        <v>185</v>
      </c>
      <c r="O53" s="44">
        <f t="shared" si="15"/>
        <v>111.9435</v>
      </c>
      <c r="P53" s="11">
        <v>140</v>
      </c>
      <c r="Q53" s="11">
        <v>150</v>
      </c>
      <c r="R53" s="11">
        <v>155</v>
      </c>
      <c r="S53" s="3"/>
      <c r="T53" s="3">
        <f>R53</f>
        <v>155</v>
      </c>
      <c r="U53" s="44">
        <f t="shared" si="16"/>
        <v>93.7905</v>
      </c>
      <c r="V53" s="3">
        <f t="shared" si="17"/>
        <v>340</v>
      </c>
      <c r="W53" s="99">
        <f t="shared" si="18"/>
        <v>205.73399999999998</v>
      </c>
      <c r="X53" s="11">
        <v>200</v>
      </c>
      <c r="Y53" s="19">
        <v>220</v>
      </c>
      <c r="Z53" s="3">
        <v>232.5</v>
      </c>
      <c r="AA53" s="3"/>
      <c r="AB53" s="3">
        <f>Z53</f>
        <v>232.5</v>
      </c>
      <c r="AC53" s="44">
        <f t="shared" si="19"/>
        <v>140.68574999999998</v>
      </c>
      <c r="AD53" s="3">
        <f t="shared" si="20"/>
        <v>572.5</v>
      </c>
      <c r="AE53" s="44">
        <f t="shared" si="21"/>
        <v>346.41974999999996</v>
      </c>
      <c r="AF53" s="26"/>
    </row>
    <row r="54" spans="1:32" ht="12.75">
      <c r="A54" s="25">
        <v>2</v>
      </c>
      <c r="B54" s="3">
        <v>90</v>
      </c>
      <c r="C54" s="3" t="s">
        <v>208</v>
      </c>
      <c r="D54" s="3" t="s">
        <v>10</v>
      </c>
      <c r="E54" s="3" t="s">
        <v>24</v>
      </c>
      <c r="F54" s="1">
        <v>25909</v>
      </c>
      <c r="G54" s="3" t="s">
        <v>25</v>
      </c>
      <c r="H54" s="2">
        <v>89</v>
      </c>
      <c r="I54" s="44">
        <v>0.5911</v>
      </c>
      <c r="J54" s="56">
        <v>200</v>
      </c>
      <c r="K54" s="19">
        <v>200</v>
      </c>
      <c r="L54" s="19">
        <v>210</v>
      </c>
      <c r="M54" s="3"/>
      <c r="N54" s="3">
        <f>L54</f>
        <v>210</v>
      </c>
      <c r="O54" s="44">
        <f t="shared" si="15"/>
        <v>124.13099999999999</v>
      </c>
      <c r="P54" s="11">
        <v>120</v>
      </c>
      <c r="Q54" s="55">
        <v>140</v>
      </c>
      <c r="R54" s="55">
        <v>140</v>
      </c>
      <c r="S54" s="3"/>
      <c r="T54" s="3">
        <f>P54</f>
        <v>120</v>
      </c>
      <c r="U54" s="44">
        <f t="shared" si="16"/>
        <v>70.93199999999999</v>
      </c>
      <c r="V54" s="3">
        <f t="shared" si="17"/>
        <v>330</v>
      </c>
      <c r="W54" s="99">
        <f t="shared" si="18"/>
        <v>195.063</v>
      </c>
      <c r="X54" s="11">
        <v>210</v>
      </c>
      <c r="Y54" s="68">
        <v>230</v>
      </c>
      <c r="Z54" s="3">
        <v>230</v>
      </c>
      <c r="AA54" s="3"/>
      <c r="AB54" s="3">
        <f>Z54</f>
        <v>230</v>
      </c>
      <c r="AC54" s="44">
        <f t="shared" si="19"/>
        <v>135.953</v>
      </c>
      <c r="AD54" s="3">
        <f t="shared" si="20"/>
        <v>560</v>
      </c>
      <c r="AE54" s="44">
        <f t="shared" si="21"/>
        <v>331.01599999999996</v>
      </c>
      <c r="AF54" s="26"/>
    </row>
    <row r="55" spans="1:32" ht="12.75">
      <c r="A55" s="25">
        <v>3</v>
      </c>
      <c r="B55" s="3">
        <v>90</v>
      </c>
      <c r="C55" s="3" t="s">
        <v>84</v>
      </c>
      <c r="D55" s="3" t="s">
        <v>33</v>
      </c>
      <c r="E55" s="3" t="s">
        <v>24</v>
      </c>
      <c r="F55" s="1">
        <v>26381</v>
      </c>
      <c r="G55" s="3" t="s">
        <v>25</v>
      </c>
      <c r="H55" s="2">
        <v>89</v>
      </c>
      <c r="I55" s="44">
        <v>0.5893</v>
      </c>
      <c r="J55" s="11">
        <v>160</v>
      </c>
      <c r="K55" s="20">
        <v>175</v>
      </c>
      <c r="L55" s="19">
        <v>182.5</v>
      </c>
      <c r="M55" s="3"/>
      <c r="N55" s="3">
        <f>L55</f>
        <v>182.5</v>
      </c>
      <c r="O55" s="44">
        <f t="shared" si="15"/>
        <v>107.54725</v>
      </c>
      <c r="P55" s="11">
        <v>140</v>
      </c>
      <c r="Q55" s="11">
        <v>147.5</v>
      </c>
      <c r="R55" s="11"/>
      <c r="S55" s="3"/>
      <c r="T55" s="3">
        <f>Q55</f>
        <v>147.5</v>
      </c>
      <c r="U55" s="44">
        <f t="shared" si="16"/>
        <v>86.92175</v>
      </c>
      <c r="V55" s="3">
        <f t="shared" si="17"/>
        <v>330</v>
      </c>
      <c r="W55" s="99">
        <f t="shared" si="18"/>
        <v>194.46900000000002</v>
      </c>
      <c r="X55" s="11">
        <v>170</v>
      </c>
      <c r="Y55" s="19">
        <v>200</v>
      </c>
      <c r="Z55" s="3">
        <v>220</v>
      </c>
      <c r="AA55" s="3"/>
      <c r="AB55" s="3">
        <f>Z55</f>
        <v>220</v>
      </c>
      <c r="AC55" s="44">
        <f t="shared" si="19"/>
        <v>129.64600000000002</v>
      </c>
      <c r="AD55" s="3">
        <f t="shared" si="20"/>
        <v>550</v>
      </c>
      <c r="AE55" s="44">
        <f t="shared" si="21"/>
        <v>324.115</v>
      </c>
      <c r="AF55" s="26"/>
    </row>
    <row r="56" spans="1:32" ht="12.75">
      <c r="A56" s="25" t="s">
        <v>171</v>
      </c>
      <c r="B56" s="3">
        <v>90</v>
      </c>
      <c r="C56" s="3" t="s">
        <v>217</v>
      </c>
      <c r="D56" s="3" t="s">
        <v>9</v>
      </c>
      <c r="E56" s="3" t="s">
        <v>24</v>
      </c>
      <c r="F56" s="1">
        <v>26006</v>
      </c>
      <c r="G56" s="3" t="s">
        <v>25</v>
      </c>
      <c r="H56" s="2">
        <v>86.3</v>
      </c>
      <c r="I56" s="44">
        <v>0.7391</v>
      </c>
      <c r="J56" s="56">
        <v>180</v>
      </c>
      <c r="K56" s="87">
        <v>180</v>
      </c>
      <c r="L56" s="68">
        <v>180</v>
      </c>
      <c r="M56" s="3"/>
      <c r="N56" s="3"/>
      <c r="O56" s="44">
        <f t="shared" si="15"/>
        <v>0</v>
      </c>
      <c r="P56" s="11">
        <v>130</v>
      </c>
      <c r="Q56" s="11"/>
      <c r="R56" s="11"/>
      <c r="S56" s="3"/>
      <c r="T56" s="3"/>
      <c r="U56" s="44">
        <f t="shared" si="16"/>
        <v>0</v>
      </c>
      <c r="V56" s="3">
        <f t="shared" si="17"/>
        <v>0</v>
      </c>
      <c r="W56" s="99">
        <f t="shared" si="18"/>
        <v>0</v>
      </c>
      <c r="X56" s="11">
        <v>190</v>
      </c>
      <c r="Y56" s="19"/>
      <c r="Z56" s="3"/>
      <c r="AA56" s="3"/>
      <c r="AB56" s="3">
        <v>0</v>
      </c>
      <c r="AC56" s="44">
        <f t="shared" si="19"/>
        <v>0</v>
      </c>
      <c r="AD56" s="3">
        <f t="shared" si="20"/>
        <v>0</v>
      </c>
      <c r="AE56" s="44">
        <f t="shared" si="21"/>
        <v>0</v>
      </c>
      <c r="AF56" s="26"/>
    </row>
    <row r="57" spans="1:32" ht="12.75">
      <c r="A57" s="25">
        <v>1</v>
      </c>
      <c r="B57" s="3">
        <v>90</v>
      </c>
      <c r="C57" s="3" t="s">
        <v>204</v>
      </c>
      <c r="D57" s="3" t="s">
        <v>10</v>
      </c>
      <c r="E57" s="3" t="s">
        <v>24</v>
      </c>
      <c r="F57" s="1">
        <v>22950</v>
      </c>
      <c r="G57" s="3" t="s">
        <v>26</v>
      </c>
      <c r="H57" s="2">
        <v>88.1</v>
      </c>
      <c r="I57" s="44">
        <v>0.6784</v>
      </c>
      <c r="J57" s="11">
        <v>90</v>
      </c>
      <c r="K57" s="87">
        <v>95</v>
      </c>
      <c r="L57" s="68">
        <v>95</v>
      </c>
      <c r="M57" s="3"/>
      <c r="N57" s="3">
        <f>J57</f>
        <v>90</v>
      </c>
      <c r="O57" s="44">
        <f t="shared" si="15"/>
        <v>61.056</v>
      </c>
      <c r="P57" s="11">
        <v>57.5</v>
      </c>
      <c r="Q57" s="11">
        <v>62.5</v>
      </c>
      <c r="R57" s="56">
        <v>65</v>
      </c>
      <c r="S57" s="3"/>
      <c r="T57" s="3">
        <f>Q57</f>
        <v>62.5</v>
      </c>
      <c r="U57" s="44">
        <f t="shared" si="16"/>
        <v>42.4</v>
      </c>
      <c r="V57" s="3">
        <f t="shared" si="17"/>
        <v>152.5</v>
      </c>
      <c r="W57" s="99">
        <f t="shared" si="18"/>
        <v>103.456</v>
      </c>
      <c r="X57" s="11">
        <v>120</v>
      </c>
      <c r="Y57" s="19">
        <v>130</v>
      </c>
      <c r="Z57" s="3">
        <v>137.5</v>
      </c>
      <c r="AA57" s="3"/>
      <c r="AB57" s="3">
        <f aca="true" t="shared" si="22" ref="AB57:AB64">Z57</f>
        <v>137.5</v>
      </c>
      <c r="AC57" s="44">
        <f t="shared" si="19"/>
        <v>93.28</v>
      </c>
      <c r="AD57" s="3">
        <f t="shared" si="20"/>
        <v>290</v>
      </c>
      <c r="AE57" s="44">
        <f t="shared" si="21"/>
        <v>196.736</v>
      </c>
      <c r="AF57" s="26"/>
    </row>
    <row r="58" spans="1:32" ht="12.75">
      <c r="A58" s="25">
        <v>1</v>
      </c>
      <c r="B58" s="3">
        <v>90</v>
      </c>
      <c r="C58" s="3" t="s">
        <v>212</v>
      </c>
      <c r="D58" s="3" t="s">
        <v>213</v>
      </c>
      <c r="E58" s="3" t="s">
        <v>24</v>
      </c>
      <c r="F58" s="1" t="s">
        <v>214</v>
      </c>
      <c r="G58" s="3" t="s">
        <v>28</v>
      </c>
      <c r="H58" s="2">
        <v>83</v>
      </c>
      <c r="I58" s="44"/>
      <c r="J58" s="11">
        <v>150</v>
      </c>
      <c r="K58" s="20">
        <v>160</v>
      </c>
      <c r="L58" s="19">
        <v>165</v>
      </c>
      <c r="M58" s="3"/>
      <c r="N58" s="3">
        <f>L58</f>
        <v>165</v>
      </c>
      <c r="O58" s="44"/>
      <c r="P58" s="11">
        <v>90</v>
      </c>
      <c r="Q58" s="11">
        <v>97.5</v>
      </c>
      <c r="R58" s="11">
        <v>100</v>
      </c>
      <c r="S58" s="3"/>
      <c r="T58" s="3">
        <f>R58</f>
        <v>100</v>
      </c>
      <c r="U58" s="44"/>
      <c r="V58" s="3">
        <f t="shared" si="17"/>
        <v>265</v>
      </c>
      <c r="W58" s="99"/>
      <c r="X58" s="11">
        <v>175</v>
      </c>
      <c r="Y58" s="19">
        <v>185</v>
      </c>
      <c r="Z58" s="3">
        <v>192.5</v>
      </c>
      <c r="AA58" s="3"/>
      <c r="AB58" s="3">
        <f t="shared" si="22"/>
        <v>192.5</v>
      </c>
      <c r="AC58" s="44"/>
      <c r="AD58" s="3">
        <f t="shared" si="20"/>
        <v>457.5</v>
      </c>
      <c r="AE58" s="44"/>
      <c r="AF58" s="26"/>
    </row>
    <row r="59" spans="1:32" ht="12.75">
      <c r="A59" s="25">
        <v>1</v>
      </c>
      <c r="B59" s="3">
        <v>90</v>
      </c>
      <c r="C59" s="3" t="s">
        <v>218</v>
      </c>
      <c r="D59" s="3" t="s">
        <v>10</v>
      </c>
      <c r="E59" s="3" t="s">
        <v>24</v>
      </c>
      <c r="F59" s="1">
        <v>31526</v>
      </c>
      <c r="G59" s="3" t="s">
        <v>12</v>
      </c>
      <c r="H59" s="2">
        <v>87.9</v>
      </c>
      <c r="I59" s="44">
        <v>0.5939</v>
      </c>
      <c r="J59" s="19">
        <v>190</v>
      </c>
      <c r="K59" s="68">
        <v>200</v>
      </c>
      <c r="L59" s="19">
        <v>205</v>
      </c>
      <c r="M59" s="3"/>
      <c r="N59" s="3">
        <f>L59</f>
        <v>205</v>
      </c>
      <c r="O59" s="44">
        <f>N59*I59</f>
        <v>121.7495</v>
      </c>
      <c r="P59" s="19">
        <v>140</v>
      </c>
      <c r="Q59" s="3">
        <v>150</v>
      </c>
      <c r="R59" s="3">
        <v>155</v>
      </c>
      <c r="S59" s="3"/>
      <c r="T59" s="3">
        <f>R59</f>
        <v>155</v>
      </c>
      <c r="U59" s="44">
        <f>T59*I59</f>
        <v>92.0545</v>
      </c>
      <c r="V59" s="3">
        <f t="shared" si="17"/>
        <v>360</v>
      </c>
      <c r="W59" s="99">
        <f>V59*I59</f>
        <v>213.804</v>
      </c>
      <c r="X59" s="3">
        <v>230</v>
      </c>
      <c r="Y59" s="19">
        <v>240</v>
      </c>
      <c r="Z59" s="3">
        <v>245</v>
      </c>
      <c r="AA59" s="3"/>
      <c r="AB59" s="3">
        <f t="shared" si="22"/>
        <v>245</v>
      </c>
      <c r="AC59" s="44">
        <f>AB59*I59</f>
        <v>145.50549999999998</v>
      </c>
      <c r="AD59" s="3">
        <f t="shared" si="20"/>
        <v>605</v>
      </c>
      <c r="AE59" s="44">
        <f>AD59*I59</f>
        <v>359.3095</v>
      </c>
      <c r="AF59" s="26"/>
    </row>
    <row r="60" spans="1:32" ht="12.75">
      <c r="A60" s="25">
        <v>2</v>
      </c>
      <c r="B60" s="3">
        <v>90</v>
      </c>
      <c r="C60" s="3" t="s">
        <v>211</v>
      </c>
      <c r="D60" s="3" t="s">
        <v>8</v>
      </c>
      <c r="E60" s="3" t="s">
        <v>24</v>
      </c>
      <c r="F60" s="1">
        <v>33516</v>
      </c>
      <c r="G60" s="3" t="s">
        <v>12</v>
      </c>
      <c r="H60" s="2">
        <v>86.3</v>
      </c>
      <c r="I60" s="44">
        <v>0.6009</v>
      </c>
      <c r="J60" s="19">
        <v>200</v>
      </c>
      <c r="K60" s="19">
        <v>210</v>
      </c>
      <c r="L60" s="19">
        <v>215</v>
      </c>
      <c r="M60" s="3"/>
      <c r="N60" s="3">
        <f>L60</f>
        <v>215</v>
      </c>
      <c r="O60" s="44">
        <f>N60*I60</f>
        <v>129.1935</v>
      </c>
      <c r="P60" s="19">
        <v>120</v>
      </c>
      <c r="Q60" s="3">
        <v>127.5</v>
      </c>
      <c r="R60" s="55">
        <v>127.5</v>
      </c>
      <c r="S60" s="3"/>
      <c r="T60" s="3">
        <f>Q60</f>
        <v>127.5</v>
      </c>
      <c r="U60" s="44">
        <f>T60*I60</f>
        <v>76.61475</v>
      </c>
      <c r="V60" s="3">
        <f t="shared" si="17"/>
        <v>342.5</v>
      </c>
      <c r="W60" s="99">
        <f>V60*I60</f>
        <v>205.80825</v>
      </c>
      <c r="X60" s="3">
        <v>220</v>
      </c>
      <c r="Y60" s="19">
        <v>230</v>
      </c>
      <c r="Z60" s="3">
        <v>240</v>
      </c>
      <c r="AA60" s="3"/>
      <c r="AB60" s="3">
        <f t="shared" si="22"/>
        <v>240</v>
      </c>
      <c r="AC60" s="44">
        <f>AB60*I60</f>
        <v>144.216</v>
      </c>
      <c r="AD60" s="3">
        <f t="shared" si="20"/>
        <v>582.5</v>
      </c>
      <c r="AE60" s="44">
        <f>AD60*I60</f>
        <v>350.02425</v>
      </c>
      <c r="AF60" s="26"/>
    </row>
    <row r="61" spans="1:32" ht="12.75">
      <c r="A61" s="25">
        <v>3</v>
      </c>
      <c r="B61" s="3">
        <v>90</v>
      </c>
      <c r="C61" s="3" t="s">
        <v>216</v>
      </c>
      <c r="D61" s="3" t="s">
        <v>125</v>
      </c>
      <c r="E61" s="3" t="s">
        <v>24</v>
      </c>
      <c r="F61" s="1">
        <v>25088</v>
      </c>
      <c r="G61" s="3" t="s">
        <v>12</v>
      </c>
      <c r="H61" s="2">
        <v>89.6</v>
      </c>
      <c r="I61" s="44">
        <v>0.5869</v>
      </c>
      <c r="J61" s="11">
        <v>170</v>
      </c>
      <c r="K61" s="20">
        <v>175</v>
      </c>
      <c r="L61" s="19">
        <v>185</v>
      </c>
      <c r="M61" s="3"/>
      <c r="N61" s="3">
        <f>L61</f>
        <v>185</v>
      </c>
      <c r="O61" s="44">
        <f>N61*I61</f>
        <v>108.5765</v>
      </c>
      <c r="P61" s="11">
        <v>140</v>
      </c>
      <c r="Q61" s="11">
        <v>150</v>
      </c>
      <c r="R61" s="11">
        <v>155</v>
      </c>
      <c r="S61" s="3"/>
      <c r="T61" s="3">
        <f>R61</f>
        <v>155</v>
      </c>
      <c r="U61" s="44">
        <f>T61*I61</f>
        <v>90.9695</v>
      </c>
      <c r="V61" s="3">
        <f t="shared" si="17"/>
        <v>340</v>
      </c>
      <c r="W61" s="99">
        <f>V61*I61</f>
        <v>199.546</v>
      </c>
      <c r="X61" s="11">
        <v>200</v>
      </c>
      <c r="Y61" s="19">
        <v>220</v>
      </c>
      <c r="Z61" s="3">
        <v>232.5</v>
      </c>
      <c r="AA61" s="3"/>
      <c r="AB61" s="3">
        <f t="shared" si="22"/>
        <v>232.5</v>
      </c>
      <c r="AC61" s="44">
        <f>AB61*I61</f>
        <v>136.45425</v>
      </c>
      <c r="AD61" s="3">
        <f t="shared" si="20"/>
        <v>572.5</v>
      </c>
      <c r="AE61" s="44">
        <f>AD61*I61</f>
        <v>336.00025</v>
      </c>
      <c r="AF61" s="26"/>
    </row>
    <row r="62" spans="1:32" ht="12.75">
      <c r="A62" s="25">
        <v>4</v>
      </c>
      <c r="B62" s="3">
        <v>90</v>
      </c>
      <c r="C62" s="3" t="s">
        <v>209</v>
      </c>
      <c r="D62" s="3" t="s">
        <v>10</v>
      </c>
      <c r="E62" s="3" t="s">
        <v>24</v>
      </c>
      <c r="F62" s="1">
        <v>31367</v>
      </c>
      <c r="G62" s="3" t="s">
        <v>12</v>
      </c>
      <c r="H62" s="2">
        <v>85.4</v>
      </c>
      <c r="I62" s="44">
        <v>0.605</v>
      </c>
      <c r="J62" s="11">
        <v>155</v>
      </c>
      <c r="K62" s="20">
        <v>160</v>
      </c>
      <c r="L62" s="19">
        <v>165</v>
      </c>
      <c r="M62" s="3"/>
      <c r="N62" s="3">
        <f>L62</f>
        <v>165</v>
      </c>
      <c r="O62" s="44">
        <f>N62*I62</f>
        <v>99.825</v>
      </c>
      <c r="P62" s="11">
        <v>105</v>
      </c>
      <c r="Q62" s="11">
        <v>110</v>
      </c>
      <c r="R62" s="56">
        <v>115</v>
      </c>
      <c r="S62" s="3"/>
      <c r="T62" s="3">
        <f>Q62</f>
        <v>110</v>
      </c>
      <c r="U62" s="44">
        <f>T62*I62</f>
        <v>66.55</v>
      </c>
      <c r="V62" s="3">
        <f t="shared" si="17"/>
        <v>275</v>
      </c>
      <c r="W62" s="99">
        <f>V62*I62</f>
        <v>166.375</v>
      </c>
      <c r="X62" s="11">
        <v>185</v>
      </c>
      <c r="Y62" s="19">
        <v>195</v>
      </c>
      <c r="Z62" s="3">
        <v>207.5</v>
      </c>
      <c r="AA62" s="3"/>
      <c r="AB62" s="3">
        <f t="shared" si="22"/>
        <v>207.5</v>
      </c>
      <c r="AC62" s="44">
        <f>AB62*I62</f>
        <v>125.5375</v>
      </c>
      <c r="AD62" s="3">
        <f t="shared" si="20"/>
        <v>482.5</v>
      </c>
      <c r="AE62" s="44">
        <f>AD62*I62</f>
        <v>291.91249999999997</v>
      </c>
      <c r="AF62" s="26"/>
    </row>
    <row r="63" spans="1:32" ht="12.75">
      <c r="A63" s="27">
        <v>5</v>
      </c>
      <c r="B63" s="11">
        <v>90</v>
      </c>
      <c r="C63" s="11" t="s">
        <v>203</v>
      </c>
      <c r="D63" s="11" t="s">
        <v>10</v>
      </c>
      <c r="E63" s="11" t="s">
        <v>24</v>
      </c>
      <c r="F63" s="16">
        <v>30164</v>
      </c>
      <c r="G63" s="11" t="s">
        <v>12</v>
      </c>
      <c r="H63" s="17">
        <v>85.8</v>
      </c>
      <c r="I63" s="46">
        <v>0.6031</v>
      </c>
      <c r="J63" s="3">
        <v>180</v>
      </c>
      <c r="K63" s="19">
        <v>160</v>
      </c>
      <c r="L63" s="68">
        <v>170</v>
      </c>
      <c r="M63" s="3"/>
      <c r="N63" s="3">
        <f>K63</f>
        <v>160</v>
      </c>
      <c r="O63" s="44">
        <f>N63*I63</f>
        <v>96.496</v>
      </c>
      <c r="P63" s="3">
        <v>105</v>
      </c>
      <c r="Q63" s="3">
        <v>115</v>
      </c>
      <c r="R63" s="3">
        <v>115</v>
      </c>
      <c r="S63" s="3"/>
      <c r="T63" s="3">
        <f>R63</f>
        <v>115</v>
      </c>
      <c r="U63" s="44">
        <f>T63*I63</f>
        <v>69.3565</v>
      </c>
      <c r="V63" s="3">
        <f t="shared" si="17"/>
        <v>275</v>
      </c>
      <c r="W63" s="99">
        <f>V63*I63</f>
        <v>165.8525</v>
      </c>
      <c r="X63" s="3">
        <v>150</v>
      </c>
      <c r="Y63" s="19">
        <v>170</v>
      </c>
      <c r="Z63" s="3">
        <v>190</v>
      </c>
      <c r="AA63" s="3"/>
      <c r="AB63" s="3">
        <f t="shared" si="22"/>
        <v>190</v>
      </c>
      <c r="AC63" s="44">
        <f>AB63*I63</f>
        <v>114.589</v>
      </c>
      <c r="AD63" s="3">
        <f t="shared" si="20"/>
        <v>465</v>
      </c>
      <c r="AE63" s="44">
        <f>AD63*I63</f>
        <v>280.44149999999996</v>
      </c>
      <c r="AF63" s="26"/>
    </row>
    <row r="64" spans="1:32" ht="12.75">
      <c r="A64" s="25">
        <v>6</v>
      </c>
      <c r="B64" s="3">
        <v>90</v>
      </c>
      <c r="C64" s="3" t="s">
        <v>361</v>
      </c>
      <c r="D64" s="3" t="s">
        <v>10</v>
      </c>
      <c r="E64" s="3" t="s">
        <v>24</v>
      </c>
      <c r="F64" s="1">
        <v>27715</v>
      </c>
      <c r="G64" s="3" t="s">
        <v>12</v>
      </c>
      <c r="H64" s="2">
        <v>89</v>
      </c>
      <c r="I64" s="44"/>
      <c r="J64" s="11">
        <v>100</v>
      </c>
      <c r="K64" s="20">
        <v>90</v>
      </c>
      <c r="L64" s="19">
        <v>115</v>
      </c>
      <c r="M64" s="3"/>
      <c r="N64" s="3">
        <f>L64</f>
        <v>115</v>
      </c>
      <c r="O64" s="44"/>
      <c r="P64" s="11">
        <v>80</v>
      </c>
      <c r="Q64" s="56">
        <v>90</v>
      </c>
      <c r="R64" s="11">
        <v>90</v>
      </c>
      <c r="S64" s="3"/>
      <c r="T64" s="3">
        <f>R64</f>
        <v>90</v>
      </c>
      <c r="U64" s="44"/>
      <c r="V64" s="3">
        <f t="shared" si="17"/>
        <v>205</v>
      </c>
      <c r="W64" s="99"/>
      <c r="X64" s="11">
        <v>100</v>
      </c>
      <c r="Y64" s="19">
        <v>115</v>
      </c>
      <c r="Z64" s="3">
        <v>125</v>
      </c>
      <c r="AA64" s="3"/>
      <c r="AB64" s="3">
        <f t="shared" si="22"/>
        <v>125</v>
      </c>
      <c r="AC64" s="44"/>
      <c r="AD64" s="3">
        <f t="shared" si="20"/>
        <v>330</v>
      </c>
      <c r="AE64" s="44"/>
      <c r="AF64" s="26"/>
    </row>
    <row r="65" spans="1:32" ht="12.75">
      <c r="A65" s="25" t="s">
        <v>171</v>
      </c>
      <c r="B65" s="3">
        <v>90</v>
      </c>
      <c r="C65" s="3" t="s">
        <v>210</v>
      </c>
      <c r="D65" s="3" t="s">
        <v>10</v>
      </c>
      <c r="E65" s="3" t="s">
        <v>24</v>
      </c>
      <c r="F65" s="1">
        <v>31099</v>
      </c>
      <c r="G65" s="3" t="s">
        <v>12</v>
      </c>
      <c r="H65" s="2">
        <v>89.5</v>
      </c>
      <c r="I65" s="44">
        <v>0.5873</v>
      </c>
      <c r="J65" s="19">
        <v>190</v>
      </c>
      <c r="K65" s="19">
        <v>200</v>
      </c>
      <c r="L65" s="68">
        <v>210</v>
      </c>
      <c r="M65" s="3"/>
      <c r="N65" s="3">
        <f>K65</f>
        <v>200</v>
      </c>
      <c r="O65" s="44">
        <f>N65*I65</f>
        <v>117.46000000000001</v>
      </c>
      <c r="P65" s="68">
        <v>130</v>
      </c>
      <c r="Q65" s="55">
        <v>135</v>
      </c>
      <c r="R65" s="55">
        <v>135</v>
      </c>
      <c r="S65" s="3"/>
      <c r="T65" s="3"/>
      <c r="U65" s="44">
        <f>T65*I65</f>
        <v>0</v>
      </c>
      <c r="V65" s="3">
        <f t="shared" si="17"/>
        <v>200</v>
      </c>
      <c r="W65" s="99">
        <f>V65*I65</f>
        <v>117.46000000000001</v>
      </c>
      <c r="X65" s="3">
        <v>210</v>
      </c>
      <c r="Y65" s="19"/>
      <c r="Z65" s="3"/>
      <c r="AA65" s="3"/>
      <c r="AB65" s="3">
        <v>0</v>
      </c>
      <c r="AC65" s="44">
        <f>AB65*I65</f>
        <v>0</v>
      </c>
      <c r="AD65" s="3">
        <f t="shared" si="20"/>
        <v>200</v>
      </c>
      <c r="AE65" s="44">
        <f>AD65*I65</f>
        <v>117.46000000000001</v>
      </c>
      <c r="AF65" s="26"/>
    </row>
    <row r="66" spans="1:32" ht="12.75">
      <c r="A66" s="25">
        <v>1</v>
      </c>
      <c r="B66" s="3">
        <v>90</v>
      </c>
      <c r="C66" s="3" t="s">
        <v>206</v>
      </c>
      <c r="D66" s="3" t="s">
        <v>10</v>
      </c>
      <c r="E66" s="3" t="s">
        <v>24</v>
      </c>
      <c r="F66" s="1">
        <v>34563</v>
      </c>
      <c r="G66" s="3" t="s">
        <v>13</v>
      </c>
      <c r="H66" s="2">
        <v>88.7</v>
      </c>
      <c r="I66" s="44">
        <v>0.6259</v>
      </c>
      <c r="J66" s="3">
        <v>190</v>
      </c>
      <c r="K66" s="19">
        <v>200</v>
      </c>
      <c r="L66" s="19">
        <v>210</v>
      </c>
      <c r="M66" s="3"/>
      <c r="N66" s="3">
        <f>L66</f>
        <v>210</v>
      </c>
      <c r="O66" s="44">
        <f>N66*I66</f>
        <v>131.439</v>
      </c>
      <c r="P66" s="3">
        <v>145</v>
      </c>
      <c r="Q66" s="3">
        <v>150</v>
      </c>
      <c r="R66" s="55">
        <v>155</v>
      </c>
      <c r="S66" s="3"/>
      <c r="T66" s="3">
        <f>Q66</f>
        <v>150</v>
      </c>
      <c r="U66" s="44">
        <f>T66*I66</f>
        <v>93.885</v>
      </c>
      <c r="V66" s="3">
        <f t="shared" si="17"/>
        <v>360</v>
      </c>
      <c r="W66" s="99">
        <f>V66*I66</f>
        <v>225.324</v>
      </c>
      <c r="X66" s="3">
        <v>250</v>
      </c>
      <c r="Y66" s="19">
        <v>260</v>
      </c>
      <c r="Z66" s="88">
        <v>270</v>
      </c>
      <c r="AA66" s="3"/>
      <c r="AB66" s="3">
        <f>Z66</f>
        <v>270</v>
      </c>
      <c r="AC66" s="44">
        <f>AB66*I66</f>
        <v>168.993</v>
      </c>
      <c r="AD66" s="3">
        <f t="shared" si="20"/>
        <v>630</v>
      </c>
      <c r="AE66" s="44">
        <f>AD66*I66</f>
        <v>394.317</v>
      </c>
      <c r="AF66" s="26"/>
    </row>
    <row r="67" spans="1:32" ht="12.75" customHeight="1">
      <c r="A67" s="25"/>
      <c r="B67" s="3"/>
      <c r="C67" s="42" t="s">
        <v>150</v>
      </c>
      <c r="D67" s="42" t="s">
        <v>164</v>
      </c>
      <c r="E67" s="3"/>
      <c r="F67" s="1"/>
      <c r="G67" s="3"/>
      <c r="H67" s="2"/>
      <c r="I67" s="44"/>
      <c r="J67" s="19"/>
      <c r="K67" s="19"/>
      <c r="L67" s="19"/>
      <c r="M67" s="3"/>
      <c r="N67" s="3"/>
      <c r="O67" s="44"/>
      <c r="P67" s="19"/>
      <c r="Q67" s="3"/>
      <c r="R67" s="3"/>
      <c r="S67" s="3"/>
      <c r="T67" s="3"/>
      <c r="U67" s="44"/>
      <c r="V67" s="3"/>
      <c r="W67" s="44"/>
      <c r="X67" s="3"/>
      <c r="Y67" s="19"/>
      <c r="Z67" s="3"/>
      <c r="AA67" s="3"/>
      <c r="AB67" s="3"/>
      <c r="AC67" s="44"/>
      <c r="AD67" s="3"/>
      <c r="AE67" s="44"/>
      <c r="AF67" s="26"/>
    </row>
    <row r="68" spans="1:32" ht="12.75">
      <c r="A68" s="25">
        <v>1</v>
      </c>
      <c r="B68" s="3">
        <v>100</v>
      </c>
      <c r="C68" s="3" t="s">
        <v>220</v>
      </c>
      <c r="D68" s="3" t="s">
        <v>221</v>
      </c>
      <c r="E68" s="3" t="s">
        <v>24</v>
      </c>
      <c r="F68" s="1">
        <v>23701</v>
      </c>
      <c r="G68" s="3" t="s">
        <v>26</v>
      </c>
      <c r="H68" s="2">
        <v>97.7</v>
      </c>
      <c r="I68" s="44">
        <v>0.6114</v>
      </c>
      <c r="J68" s="11">
        <v>190</v>
      </c>
      <c r="K68" s="20">
        <v>200</v>
      </c>
      <c r="L68" s="19">
        <v>205</v>
      </c>
      <c r="M68" s="3"/>
      <c r="N68" s="3">
        <f>L68</f>
        <v>205</v>
      </c>
      <c r="O68" s="44">
        <f aca="true" t="shared" si="23" ref="O68:O73">N68*I68</f>
        <v>125.33700000000002</v>
      </c>
      <c r="P68" s="11">
        <v>150</v>
      </c>
      <c r="Q68" s="56">
        <v>155</v>
      </c>
      <c r="R68" s="56">
        <v>157.5</v>
      </c>
      <c r="S68" s="3"/>
      <c r="T68" s="3">
        <f>P68</f>
        <v>150</v>
      </c>
      <c r="U68" s="44">
        <f aca="true" t="shared" si="24" ref="U68:U73">T68*I68</f>
        <v>91.71000000000001</v>
      </c>
      <c r="V68" s="3">
        <f aca="true" t="shared" si="25" ref="V68:V73">T68+N68</f>
        <v>355</v>
      </c>
      <c r="W68" s="99">
        <f aca="true" t="shared" si="26" ref="W68:W73">V68*I68</f>
        <v>217.04700000000003</v>
      </c>
      <c r="X68" s="11">
        <v>225</v>
      </c>
      <c r="Y68" s="19">
        <v>235</v>
      </c>
      <c r="Z68" s="3">
        <v>245</v>
      </c>
      <c r="AA68" s="3">
        <v>250</v>
      </c>
      <c r="AB68" s="3">
        <f>AA68</f>
        <v>250</v>
      </c>
      <c r="AC68" s="44">
        <f aca="true" t="shared" si="27" ref="AC68:AC73">AB68*I68</f>
        <v>152.85000000000002</v>
      </c>
      <c r="AD68" s="3">
        <f aca="true" t="shared" si="28" ref="AD68:AD73">AB68+V68</f>
        <v>605</v>
      </c>
      <c r="AE68" s="44">
        <f aca="true" t="shared" si="29" ref="AE68:AE73">AD68*I68</f>
        <v>369.89700000000005</v>
      </c>
      <c r="AF68" s="26"/>
    </row>
    <row r="69" spans="1:32" ht="12.75">
      <c r="A69" s="25">
        <v>1</v>
      </c>
      <c r="B69" s="3">
        <v>100</v>
      </c>
      <c r="C69" s="3" t="s">
        <v>226</v>
      </c>
      <c r="D69" s="3" t="s">
        <v>9</v>
      </c>
      <c r="E69" s="3" t="s">
        <v>24</v>
      </c>
      <c r="F69" s="1">
        <v>17871</v>
      </c>
      <c r="G69" s="3" t="s">
        <v>35</v>
      </c>
      <c r="H69" s="2">
        <v>98.2</v>
      </c>
      <c r="I69" s="44">
        <v>1.0111</v>
      </c>
      <c r="J69" s="19">
        <v>180</v>
      </c>
      <c r="K69" s="19">
        <v>185</v>
      </c>
      <c r="L69" s="19">
        <v>190</v>
      </c>
      <c r="M69" s="3"/>
      <c r="N69" s="3">
        <f>L69</f>
        <v>190</v>
      </c>
      <c r="O69" s="44">
        <f t="shared" si="23"/>
        <v>192.109</v>
      </c>
      <c r="P69" s="19">
        <v>100</v>
      </c>
      <c r="Q69" s="3">
        <v>110</v>
      </c>
      <c r="R69" s="55">
        <v>115</v>
      </c>
      <c r="S69" s="3"/>
      <c r="T69" s="3">
        <f>Q69</f>
        <v>110</v>
      </c>
      <c r="U69" s="44">
        <f t="shared" si="24"/>
        <v>111.22100000000002</v>
      </c>
      <c r="V69" s="3">
        <f t="shared" si="25"/>
        <v>300</v>
      </c>
      <c r="W69" s="99">
        <f t="shared" si="26"/>
        <v>303.33000000000004</v>
      </c>
      <c r="X69" s="3">
        <v>200</v>
      </c>
      <c r="Y69" s="19">
        <v>215</v>
      </c>
      <c r="Z69" s="3">
        <v>220</v>
      </c>
      <c r="AA69" s="3"/>
      <c r="AB69" s="3">
        <f>Z69</f>
        <v>220</v>
      </c>
      <c r="AC69" s="44">
        <f t="shared" si="27"/>
        <v>222.44200000000004</v>
      </c>
      <c r="AD69" s="3">
        <f t="shared" si="28"/>
        <v>520</v>
      </c>
      <c r="AE69" s="44">
        <f t="shared" si="29"/>
        <v>525.772</v>
      </c>
      <c r="AF69" s="26"/>
    </row>
    <row r="70" spans="1:32" ht="12.75">
      <c r="A70" s="25">
        <v>1</v>
      </c>
      <c r="B70" s="3">
        <v>100</v>
      </c>
      <c r="C70" s="3" t="s">
        <v>222</v>
      </c>
      <c r="D70" s="3" t="s">
        <v>45</v>
      </c>
      <c r="E70" s="3" t="s">
        <v>24</v>
      </c>
      <c r="F70" s="1">
        <v>29957</v>
      </c>
      <c r="G70" s="3" t="s">
        <v>12</v>
      </c>
      <c r="H70" s="2">
        <v>98</v>
      </c>
      <c r="I70" s="44">
        <v>0.5591</v>
      </c>
      <c r="J70" s="3">
        <v>235</v>
      </c>
      <c r="K70" s="19">
        <v>250</v>
      </c>
      <c r="L70" s="19">
        <v>260</v>
      </c>
      <c r="M70" s="3"/>
      <c r="N70" s="3">
        <f>L70</f>
        <v>260</v>
      </c>
      <c r="O70" s="44">
        <f t="shared" si="23"/>
        <v>145.366</v>
      </c>
      <c r="P70" s="3">
        <v>190</v>
      </c>
      <c r="Q70" s="3">
        <v>200</v>
      </c>
      <c r="R70" s="55">
        <v>207.5</v>
      </c>
      <c r="S70" s="3"/>
      <c r="T70" s="3">
        <f>Q70</f>
        <v>200</v>
      </c>
      <c r="U70" s="44">
        <f t="shared" si="24"/>
        <v>111.82000000000001</v>
      </c>
      <c r="V70" s="3">
        <f t="shared" si="25"/>
        <v>460</v>
      </c>
      <c r="W70" s="99">
        <f t="shared" si="26"/>
        <v>257.18600000000004</v>
      </c>
      <c r="X70" s="3">
        <v>235</v>
      </c>
      <c r="Y70" s="19">
        <v>250</v>
      </c>
      <c r="Z70" s="3">
        <v>260</v>
      </c>
      <c r="AA70" s="3"/>
      <c r="AB70" s="3">
        <f>Z70</f>
        <v>260</v>
      </c>
      <c r="AC70" s="44">
        <f t="shared" si="27"/>
        <v>145.366</v>
      </c>
      <c r="AD70" s="3">
        <f t="shared" si="28"/>
        <v>720</v>
      </c>
      <c r="AE70" s="44">
        <f t="shared" si="29"/>
        <v>402.552</v>
      </c>
      <c r="AF70" s="26"/>
    </row>
    <row r="71" spans="1:32" ht="12.75">
      <c r="A71" s="25">
        <v>2</v>
      </c>
      <c r="B71" s="3">
        <v>100</v>
      </c>
      <c r="C71" s="3" t="s">
        <v>219</v>
      </c>
      <c r="D71" s="3" t="s">
        <v>31</v>
      </c>
      <c r="E71" s="3" t="s">
        <v>24</v>
      </c>
      <c r="F71" s="1">
        <v>31042</v>
      </c>
      <c r="G71" s="3" t="s">
        <v>12</v>
      </c>
      <c r="H71" s="2">
        <v>99</v>
      </c>
      <c r="I71" s="44">
        <v>0.5565</v>
      </c>
      <c r="J71" s="11">
        <v>225</v>
      </c>
      <c r="K71" s="87">
        <v>235</v>
      </c>
      <c r="L71" s="68">
        <v>235</v>
      </c>
      <c r="M71" s="3"/>
      <c r="N71" s="3">
        <f>J71</f>
        <v>225</v>
      </c>
      <c r="O71" s="44">
        <f t="shared" si="23"/>
        <v>125.2125</v>
      </c>
      <c r="P71" s="11">
        <v>135</v>
      </c>
      <c r="Q71" s="11">
        <v>145</v>
      </c>
      <c r="R71" s="56">
        <v>147.5</v>
      </c>
      <c r="S71" s="3"/>
      <c r="T71" s="3">
        <f>Q71</f>
        <v>145</v>
      </c>
      <c r="U71" s="44">
        <f t="shared" si="24"/>
        <v>80.6925</v>
      </c>
      <c r="V71" s="3">
        <f t="shared" si="25"/>
        <v>370</v>
      </c>
      <c r="W71" s="99">
        <f t="shared" si="26"/>
        <v>205.905</v>
      </c>
      <c r="X71" s="11">
        <v>260</v>
      </c>
      <c r="Y71" s="19">
        <v>272.5</v>
      </c>
      <c r="Z71" s="55">
        <v>282.5</v>
      </c>
      <c r="AA71" s="3"/>
      <c r="AB71" s="3">
        <f>Y71</f>
        <v>272.5</v>
      </c>
      <c r="AC71" s="44">
        <f t="shared" si="27"/>
        <v>151.64625</v>
      </c>
      <c r="AD71" s="3">
        <f t="shared" si="28"/>
        <v>642.5</v>
      </c>
      <c r="AE71" s="44">
        <f t="shared" si="29"/>
        <v>357.55125</v>
      </c>
      <c r="AF71" s="26"/>
    </row>
    <row r="72" spans="1:32" ht="12.75">
      <c r="A72" s="25">
        <v>3</v>
      </c>
      <c r="B72" s="3">
        <v>100</v>
      </c>
      <c r="C72" s="3" t="s">
        <v>223</v>
      </c>
      <c r="D72" s="3" t="s">
        <v>224</v>
      </c>
      <c r="E72" s="3" t="s">
        <v>225</v>
      </c>
      <c r="F72" s="1">
        <v>31742</v>
      </c>
      <c r="G72" s="3" t="s">
        <v>12</v>
      </c>
      <c r="H72" s="2">
        <v>95.8</v>
      </c>
      <c r="I72" s="44">
        <v>0.5654</v>
      </c>
      <c r="J72" s="11">
        <v>180</v>
      </c>
      <c r="K72" s="20">
        <v>200</v>
      </c>
      <c r="L72" s="19">
        <v>205</v>
      </c>
      <c r="M72" s="3"/>
      <c r="N72" s="3">
        <f>L72</f>
        <v>205</v>
      </c>
      <c r="O72" s="44">
        <f t="shared" si="23"/>
        <v>115.907</v>
      </c>
      <c r="P72" s="11">
        <v>130</v>
      </c>
      <c r="Q72" s="11">
        <v>140</v>
      </c>
      <c r="R72" s="56">
        <v>145</v>
      </c>
      <c r="S72" s="3"/>
      <c r="T72" s="3">
        <f>Q72</f>
        <v>140</v>
      </c>
      <c r="U72" s="44">
        <f t="shared" si="24"/>
        <v>79.156</v>
      </c>
      <c r="V72" s="3">
        <f t="shared" si="25"/>
        <v>345</v>
      </c>
      <c r="W72" s="99">
        <f t="shared" si="26"/>
        <v>195.06300000000002</v>
      </c>
      <c r="X72" s="11">
        <v>250</v>
      </c>
      <c r="Y72" s="19">
        <v>265</v>
      </c>
      <c r="Z72" s="3">
        <v>285</v>
      </c>
      <c r="AA72" s="3"/>
      <c r="AB72" s="3">
        <f>Z72</f>
        <v>285</v>
      </c>
      <c r="AC72" s="44">
        <f t="shared" si="27"/>
        <v>161.139</v>
      </c>
      <c r="AD72" s="3">
        <f t="shared" si="28"/>
        <v>630</v>
      </c>
      <c r="AE72" s="44">
        <f t="shared" si="29"/>
        <v>356.202</v>
      </c>
      <c r="AF72" s="26"/>
    </row>
    <row r="73" spans="1:32" ht="12.75">
      <c r="A73" s="25">
        <v>4</v>
      </c>
      <c r="B73" s="3">
        <v>100</v>
      </c>
      <c r="C73" s="3" t="s">
        <v>227</v>
      </c>
      <c r="D73" s="3" t="s">
        <v>10</v>
      </c>
      <c r="E73" s="3" t="s">
        <v>24</v>
      </c>
      <c r="F73" s="1">
        <v>28726</v>
      </c>
      <c r="G73" s="3" t="s">
        <v>12</v>
      </c>
      <c r="H73" s="2">
        <v>94.2</v>
      </c>
      <c r="I73" s="44">
        <v>0.5704</v>
      </c>
      <c r="J73" s="11">
        <v>190</v>
      </c>
      <c r="K73" s="20">
        <v>205</v>
      </c>
      <c r="L73" s="19">
        <v>215</v>
      </c>
      <c r="M73" s="3"/>
      <c r="N73" s="3">
        <f>L73</f>
        <v>215</v>
      </c>
      <c r="O73" s="44">
        <f t="shared" si="23"/>
        <v>122.63600000000001</v>
      </c>
      <c r="P73" s="11">
        <v>110</v>
      </c>
      <c r="Q73" s="11">
        <v>145</v>
      </c>
      <c r="R73" s="11">
        <v>150</v>
      </c>
      <c r="S73" s="3"/>
      <c r="T73" s="3">
        <f>R73</f>
        <v>150</v>
      </c>
      <c r="U73" s="44">
        <f t="shared" si="24"/>
        <v>85.56</v>
      </c>
      <c r="V73" s="3">
        <f t="shared" si="25"/>
        <v>365</v>
      </c>
      <c r="W73" s="99">
        <f t="shared" si="26"/>
        <v>208.196</v>
      </c>
      <c r="X73" s="11">
        <v>170</v>
      </c>
      <c r="Y73" s="19">
        <v>220</v>
      </c>
      <c r="Z73" s="55">
        <v>240</v>
      </c>
      <c r="AA73" s="3"/>
      <c r="AB73" s="3">
        <f>Y73</f>
        <v>220</v>
      </c>
      <c r="AC73" s="44">
        <f t="shared" si="27"/>
        <v>125.488</v>
      </c>
      <c r="AD73" s="3">
        <f t="shared" si="28"/>
        <v>585</v>
      </c>
      <c r="AE73" s="44">
        <f t="shared" si="29"/>
        <v>333.684</v>
      </c>
      <c r="AF73" s="26"/>
    </row>
    <row r="74" ht="12.75">
      <c r="AD74" s="3"/>
    </row>
  </sheetData>
  <sheetProtection/>
  <mergeCells count="15">
    <mergeCell ref="AD3:AE3"/>
    <mergeCell ref="AF3:AF4"/>
    <mergeCell ref="J3:O3"/>
    <mergeCell ref="P3:U3"/>
    <mergeCell ref="V3:W3"/>
    <mergeCell ref="X3:AC3"/>
    <mergeCell ref="G3:G4"/>
    <mergeCell ref="H3:H4"/>
    <mergeCell ref="I3:I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223"/>
  <sheetViews>
    <sheetView zoomScale="75" zoomScaleNormal="75" zoomScalePageLayoutView="0" workbookViewId="0" topLeftCell="A139">
      <selection activeCell="A221" sqref="A221:IV221"/>
    </sheetView>
  </sheetViews>
  <sheetFormatPr defaultColWidth="9.00390625" defaultRowHeight="12.75"/>
  <cols>
    <col min="1" max="1" width="6.00390625" style="12" customWidth="1"/>
    <col min="2" max="2" width="5.875" style="12" bestFit="1" customWidth="1"/>
    <col min="3" max="3" width="25.75390625" style="12" bestFit="1" customWidth="1"/>
    <col min="4" max="4" width="28.00390625" style="12" bestFit="1" customWidth="1"/>
    <col min="5" max="5" width="11.125" style="12" bestFit="1" customWidth="1"/>
    <col min="6" max="6" width="11.375" style="12" customWidth="1"/>
    <col min="7" max="7" width="13.625" style="12" customWidth="1"/>
    <col min="8" max="8" width="7.625" style="13" bestFit="1" customWidth="1"/>
    <col min="9" max="9" width="7.625" style="34" bestFit="1" customWidth="1"/>
    <col min="10" max="10" width="6.875" style="12" customWidth="1"/>
    <col min="11" max="11" width="6.875" style="7" customWidth="1"/>
    <col min="12" max="12" width="8.125" style="7" customWidth="1"/>
    <col min="13" max="13" width="4.25390625" style="12" customWidth="1"/>
    <col min="14" max="14" width="6.625" style="15" bestFit="1" customWidth="1"/>
    <col min="15" max="15" width="13.625" style="34" customWidth="1"/>
    <col min="16" max="16" width="7.00390625" style="12" customWidth="1"/>
    <col min="17" max="17" width="8.875" style="12" customWidth="1"/>
    <col min="18" max="18" width="8.25390625" style="12" customWidth="1"/>
    <col min="19" max="19" width="1.875" style="12" bestFit="1" customWidth="1"/>
    <col min="20" max="20" width="6.625" style="15" bestFit="1" customWidth="1"/>
    <col min="21" max="21" width="10.25390625" style="34" customWidth="1"/>
    <col min="22" max="22" width="7.375" style="15" bestFit="1" customWidth="1"/>
    <col min="23" max="23" width="9.875" style="34" bestFit="1" customWidth="1"/>
    <col min="24" max="24" width="7.00390625" style="12" bestFit="1" customWidth="1"/>
    <col min="25" max="25" width="7.00390625" style="7" customWidth="1"/>
    <col min="26" max="26" width="6.875" style="12" customWidth="1"/>
    <col min="27" max="27" width="1.875" style="12" bestFit="1" customWidth="1"/>
    <col min="28" max="28" width="6.625" style="15" bestFit="1" customWidth="1"/>
    <col min="29" max="29" width="11.25390625" style="34" customWidth="1"/>
    <col min="30" max="30" width="7.375" style="15" customWidth="1"/>
    <col min="31" max="31" width="9.875" style="34" bestFit="1" customWidth="1"/>
    <col min="32" max="32" width="21.375" style="12" bestFit="1" customWidth="1"/>
    <col min="33" max="16384" width="9.125" style="12" customWidth="1"/>
  </cols>
  <sheetData>
    <row r="1" spans="3:30" ht="20.25">
      <c r="C1" s="8" t="s">
        <v>229</v>
      </c>
      <c r="D1" s="8"/>
      <c r="E1" s="8"/>
      <c r="F1" s="10" t="s">
        <v>173</v>
      </c>
      <c r="H1" s="9"/>
      <c r="I1" s="33"/>
      <c r="J1" s="8"/>
      <c r="K1" s="58"/>
      <c r="L1" s="58"/>
      <c r="M1" s="8"/>
      <c r="N1" s="8"/>
      <c r="O1" s="59"/>
      <c r="P1" s="8"/>
      <c r="Q1" s="8"/>
      <c r="R1" s="8"/>
      <c r="S1" s="8"/>
      <c r="T1" s="22"/>
      <c r="V1" s="12"/>
      <c r="AB1" s="12"/>
      <c r="AD1" s="12"/>
    </row>
    <row r="2" spans="3:31" s="23" customFormat="1" ht="12" thickBot="1">
      <c r="C2" s="18"/>
      <c r="D2" s="18"/>
      <c r="E2" s="18"/>
      <c r="F2" s="18"/>
      <c r="G2" s="18"/>
      <c r="H2" s="21"/>
      <c r="I2" s="35"/>
      <c r="J2" s="18"/>
      <c r="K2" s="60"/>
      <c r="L2" s="60"/>
      <c r="M2" s="18"/>
      <c r="N2" s="18"/>
      <c r="O2" s="35"/>
      <c r="P2" s="18"/>
      <c r="Q2" s="18"/>
      <c r="R2" s="18"/>
      <c r="S2" s="18"/>
      <c r="T2" s="24"/>
      <c r="U2" s="36"/>
      <c r="W2" s="36"/>
      <c r="Y2" s="61"/>
      <c r="AC2" s="36"/>
      <c r="AE2" s="36"/>
    </row>
    <row r="3" spans="1:32" ht="12.75">
      <c r="A3" s="115" t="s">
        <v>17</v>
      </c>
      <c r="B3" s="117" t="s">
        <v>2</v>
      </c>
      <c r="C3" s="117" t="s">
        <v>3</v>
      </c>
      <c r="D3" s="117" t="s">
        <v>22</v>
      </c>
      <c r="E3" s="117" t="s">
        <v>23</v>
      </c>
      <c r="F3" s="117" t="s">
        <v>7</v>
      </c>
      <c r="G3" s="117" t="s">
        <v>4</v>
      </c>
      <c r="H3" s="126" t="s">
        <v>1</v>
      </c>
      <c r="I3" s="121" t="s">
        <v>0</v>
      </c>
      <c r="J3" s="123" t="s">
        <v>174</v>
      </c>
      <c r="K3" s="123"/>
      <c r="L3" s="123"/>
      <c r="M3" s="123"/>
      <c r="N3" s="123"/>
      <c r="O3" s="123"/>
      <c r="P3" s="123" t="s">
        <v>5</v>
      </c>
      <c r="Q3" s="123"/>
      <c r="R3" s="123"/>
      <c r="S3" s="123"/>
      <c r="T3" s="123"/>
      <c r="U3" s="123"/>
      <c r="V3" s="123" t="s">
        <v>175</v>
      </c>
      <c r="W3" s="123"/>
      <c r="X3" s="123" t="s">
        <v>176</v>
      </c>
      <c r="Y3" s="123"/>
      <c r="Z3" s="123"/>
      <c r="AA3" s="123"/>
      <c r="AB3" s="123"/>
      <c r="AC3" s="123"/>
      <c r="AD3" s="123" t="s">
        <v>177</v>
      </c>
      <c r="AE3" s="123"/>
      <c r="AF3" s="124" t="s">
        <v>18</v>
      </c>
    </row>
    <row r="4" spans="1:32" s="14" customFormat="1" ht="11.25">
      <c r="A4" s="116"/>
      <c r="B4" s="118"/>
      <c r="C4" s="118"/>
      <c r="D4" s="118"/>
      <c r="E4" s="118"/>
      <c r="F4" s="118"/>
      <c r="G4" s="118"/>
      <c r="H4" s="127"/>
      <c r="I4" s="122"/>
      <c r="J4" s="37">
        <v>1</v>
      </c>
      <c r="K4" s="62">
        <v>2</v>
      </c>
      <c r="L4" s="62">
        <v>3</v>
      </c>
      <c r="M4" s="37">
        <v>4</v>
      </c>
      <c r="N4" s="63" t="s">
        <v>6</v>
      </c>
      <c r="O4" s="38" t="s">
        <v>0</v>
      </c>
      <c r="P4" s="37">
        <v>1</v>
      </c>
      <c r="Q4" s="37">
        <v>2</v>
      </c>
      <c r="R4" s="37">
        <v>3</v>
      </c>
      <c r="S4" s="37">
        <v>4</v>
      </c>
      <c r="T4" s="63" t="s">
        <v>6</v>
      </c>
      <c r="U4" s="38" t="s">
        <v>0</v>
      </c>
      <c r="V4" s="37" t="s">
        <v>178</v>
      </c>
      <c r="W4" s="38" t="s">
        <v>0</v>
      </c>
      <c r="X4" s="37">
        <v>1</v>
      </c>
      <c r="Y4" s="62">
        <v>2</v>
      </c>
      <c r="Z4" s="37">
        <v>3</v>
      </c>
      <c r="AA4" s="37">
        <v>4</v>
      </c>
      <c r="AB4" s="63" t="s">
        <v>6</v>
      </c>
      <c r="AC4" s="38" t="s">
        <v>0</v>
      </c>
      <c r="AD4" s="63" t="s">
        <v>179</v>
      </c>
      <c r="AE4" s="38" t="s">
        <v>0</v>
      </c>
      <c r="AF4" s="125"/>
    </row>
    <row r="5" spans="1:32" ht="12.75">
      <c r="A5" s="27">
        <v>1</v>
      </c>
      <c r="B5" s="11">
        <v>52</v>
      </c>
      <c r="C5" s="11" t="s">
        <v>233</v>
      </c>
      <c r="D5" s="11" t="s">
        <v>10</v>
      </c>
      <c r="E5" s="11" t="s">
        <v>24</v>
      </c>
      <c r="F5" s="16">
        <v>33747</v>
      </c>
      <c r="G5" s="11" t="s">
        <v>15</v>
      </c>
      <c r="H5" s="17">
        <v>48.6</v>
      </c>
      <c r="I5" s="46">
        <v>1.0621</v>
      </c>
      <c r="J5" s="3">
        <v>65</v>
      </c>
      <c r="K5" s="3">
        <v>72.5</v>
      </c>
      <c r="L5" s="68">
        <v>80</v>
      </c>
      <c r="M5" s="3"/>
      <c r="N5" s="3">
        <f>K5</f>
        <v>72.5</v>
      </c>
      <c r="O5" s="44">
        <f aca="true" t="shared" si="0" ref="O5:O15">N5*I5</f>
        <v>77.00225</v>
      </c>
      <c r="P5" s="3"/>
      <c r="Q5" s="3"/>
      <c r="R5" s="55"/>
      <c r="S5" s="3"/>
      <c r="T5" s="3"/>
      <c r="U5" s="44">
        <f aca="true" t="shared" si="1" ref="U5:U15">T5*I5</f>
        <v>0</v>
      </c>
      <c r="V5" s="3">
        <f aca="true" t="shared" si="2" ref="V5:V15">T5+N5</f>
        <v>72.5</v>
      </c>
      <c r="W5" s="44">
        <f aca="true" t="shared" si="3" ref="W5:W15">V5*I5</f>
        <v>77.00225</v>
      </c>
      <c r="X5" s="3"/>
      <c r="Y5" s="19"/>
      <c r="Z5" s="3"/>
      <c r="AA5" s="3"/>
      <c r="AB5" s="3"/>
      <c r="AC5" s="44">
        <f aca="true" t="shared" si="4" ref="AC5:AC15">AB5*I5</f>
        <v>0</v>
      </c>
      <c r="AD5" s="3">
        <f aca="true" t="shared" si="5" ref="AD5:AD15">AB5+V5</f>
        <v>72.5</v>
      </c>
      <c r="AE5" s="44">
        <f aca="true" t="shared" si="6" ref="AE5:AE15">AD5*I5</f>
        <v>77.00225</v>
      </c>
      <c r="AF5" s="26"/>
    </row>
    <row r="6" spans="1:32" ht="12.75">
      <c r="A6" s="27">
        <v>1</v>
      </c>
      <c r="B6" s="11">
        <v>52</v>
      </c>
      <c r="C6" s="11" t="s">
        <v>231</v>
      </c>
      <c r="D6" s="11" t="s">
        <v>232</v>
      </c>
      <c r="E6" s="11" t="s">
        <v>24</v>
      </c>
      <c r="F6" s="16">
        <v>31345</v>
      </c>
      <c r="G6" s="11" t="s">
        <v>12</v>
      </c>
      <c r="H6" s="17">
        <v>49.1</v>
      </c>
      <c r="I6" s="46">
        <v>1.0186</v>
      </c>
      <c r="J6" s="3">
        <v>115</v>
      </c>
      <c r="K6" s="3">
        <v>125</v>
      </c>
      <c r="L6" s="68">
        <v>130</v>
      </c>
      <c r="M6" s="3"/>
      <c r="N6" s="3">
        <f>K6</f>
        <v>125</v>
      </c>
      <c r="O6" s="44">
        <f t="shared" si="0"/>
        <v>127.32499999999999</v>
      </c>
      <c r="P6" s="3"/>
      <c r="Q6" s="3"/>
      <c r="R6" s="55"/>
      <c r="S6" s="3"/>
      <c r="T6" s="3"/>
      <c r="U6" s="44">
        <f t="shared" si="1"/>
        <v>0</v>
      </c>
      <c r="V6" s="3">
        <f t="shared" si="2"/>
        <v>125</v>
      </c>
      <c r="W6" s="44">
        <f t="shared" si="3"/>
        <v>127.32499999999999</v>
      </c>
      <c r="X6" s="3"/>
      <c r="Y6" s="19"/>
      <c r="Z6" s="55"/>
      <c r="AA6" s="3"/>
      <c r="AB6" s="3"/>
      <c r="AC6" s="44">
        <f t="shared" si="4"/>
        <v>0</v>
      </c>
      <c r="AD6" s="3">
        <f t="shared" si="5"/>
        <v>125</v>
      </c>
      <c r="AE6" s="44">
        <f t="shared" si="6"/>
        <v>127.32499999999999</v>
      </c>
      <c r="AF6" s="26"/>
    </row>
    <row r="7" spans="1:32" ht="12.75">
      <c r="A7" s="27">
        <v>1</v>
      </c>
      <c r="B7" s="11">
        <v>56</v>
      </c>
      <c r="C7" s="11" t="s">
        <v>234</v>
      </c>
      <c r="D7" s="11" t="s">
        <v>10</v>
      </c>
      <c r="E7" s="11" t="s">
        <v>24</v>
      </c>
      <c r="F7" s="16">
        <v>31335</v>
      </c>
      <c r="G7" s="11" t="s">
        <v>12</v>
      </c>
      <c r="H7" s="17">
        <v>55.6</v>
      </c>
      <c r="I7" s="46">
        <v>0.8817</v>
      </c>
      <c r="J7" s="3">
        <v>75</v>
      </c>
      <c r="K7" s="3">
        <v>80</v>
      </c>
      <c r="L7" s="68">
        <v>90</v>
      </c>
      <c r="M7" s="3"/>
      <c r="N7" s="3">
        <f>K7</f>
        <v>80</v>
      </c>
      <c r="O7" s="44">
        <f t="shared" si="0"/>
        <v>70.536</v>
      </c>
      <c r="P7" s="3"/>
      <c r="Q7" s="3"/>
      <c r="R7" s="55"/>
      <c r="S7" s="3"/>
      <c r="T7" s="3"/>
      <c r="U7" s="44">
        <f t="shared" si="1"/>
        <v>0</v>
      </c>
      <c r="V7" s="3">
        <f t="shared" si="2"/>
        <v>80</v>
      </c>
      <c r="W7" s="44">
        <f t="shared" si="3"/>
        <v>70.536</v>
      </c>
      <c r="X7" s="3"/>
      <c r="Y7" s="68"/>
      <c r="Z7" s="55"/>
      <c r="AA7" s="3"/>
      <c r="AB7" s="3"/>
      <c r="AC7" s="44">
        <f t="shared" si="4"/>
        <v>0</v>
      </c>
      <c r="AD7" s="3">
        <f t="shared" si="5"/>
        <v>80</v>
      </c>
      <c r="AE7" s="44">
        <f t="shared" si="6"/>
        <v>70.536</v>
      </c>
      <c r="AF7" s="26"/>
    </row>
    <row r="8" spans="1:32" ht="12.75">
      <c r="A8" s="27">
        <v>1</v>
      </c>
      <c r="B8" s="11">
        <v>56</v>
      </c>
      <c r="C8" s="11" t="s">
        <v>239</v>
      </c>
      <c r="D8" s="11" t="s">
        <v>10</v>
      </c>
      <c r="E8" s="11" t="s">
        <v>24</v>
      </c>
      <c r="F8" s="16">
        <v>33920</v>
      </c>
      <c r="G8" s="11" t="s">
        <v>13</v>
      </c>
      <c r="H8" s="17">
        <v>54.6</v>
      </c>
      <c r="I8" s="46">
        <v>0.9358</v>
      </c>
      <c r="J8" s="3">
        <v>100</v>
      </c>
      <c r="K8" s="55" t="s">
        <v>240</v>
      </c>
      <c r="L8" s="19">
        <v>102.5</v>
      </c>
      <c r="M8" s="3"/>
      <c r="N8" s="3">
        <f>L8</f>
        <v>102.5</v>
      </c>
      <c r="O8" s="44">
        <f t="shared" si="0"/>
        <v>95.9195</v>
      </c>
      <c r="P8" s="3"/>
      <c r="Q8" s="55"/>
      <c r="R8" s="55"/>
      <c r="S8" s="3"/>
      <c r="T8" s="3"/>
      <c r="U8" s="44">
        <f t="shared" si="1"/>
        <v>0</v>
      </c>
      <c r="V8" s="3">
        <f t="shared" si="2"/>
        <v>102.5</v>
      </c>
      <c r="W8" s="44">
        <f t="shared" si="3"/>
        <v>95.9195</v>
      </c>
      <c r="X8" s="3"/>
      <c r="Y8" s="19"/>
      <c r="Z8" s="55"/>
      <c r="AA8" s="3"/>
      <c r="AB8" s="3"/>
      <c r="AC8" s="44">
        <f t="shared" si="4"/>
        <v>0</v>
      </c>
      <c r="AD8" s="3">
        <f t="shared" si="5"/>
        <v>102.5</v>
      </c>
      <c r="AE8" s="44">
        <f t="shared" si="6"/>
        <v>95.9195</v>
      </c>
      <c r="AF8" s="26"/>
    </row>
    <row r="9" spans="1:32" ht="12.75">
      <c r="A9" s="27">
        <v>1</v>
      </c>
      <c r="B9" s="11">
        <v>60</v>
      </c>
      <c r="C9" s="11" t="s">
        <v>235</v>
      </c>
      <c r="D9" s="11" t="s">
        <v>10</v>
      </c>
      <c r="E9" s="11" t="s">
        <v>24</v>
      </c>
      <c r="F9" s="16">
        <v>35410</v>
      </c>
      <c r="G9" s="11" t="s">
        <v>14</v>
      </c>
      <c r="H9" s="17">
        <v>58.7</v>
      </c>
      <c r="I9" s="46">
        <v>0.9813</v>
      </c>
      <c r="J9" s="3">
        <v>95</v>
      </c>
      <c r="K9" s="3">
        <v>100</v>
      </c>
      <c r="L9" s="19">
        <v>102.5</v>
      </c>
      <c r="M9" s="3"/>
      <c r="N9" s="3">
        <f>L9</f>
        <v>102.5</v>
      </c>
      <c r="O9" s="44">
        <f t="shared" si="0"/>
        <v>100.58324999999999</v>
      </c>
      <c r="P9" s="3"/>
      <c r="Q9" s="3"/>
      <c r="R9" s="55"/>
      <c r="S9" s="3"/>
      <c r="T9" s="3"/>
      <c r="U9" s="44">
        <f t="shared" si="1"/>
        <v>0</v>
      </c>
      <c r="V9" s="3">
        <f t="shared" si="2"/>
        <v>102.5</v>
      </c>
      <c r="W9" s="44">
        <f t="shared" si="3"/>
        <v>100.58324999999999</v>
      </c>
      <c r="X9" s="3"/>
      <c r="Y9" s="19"/>
      <c r="Z9" s="55"/>
      <c r="AA9" s="3"/>
      <c r="AB9" s="3"/>
      <c r="AC9" s="44">
        <f t="shared" si="4"/>
        <v>0</v>
      </c>
      <c r="AD9" s="3">
        <f t="shared" si="5"/>
        <v>102.5</v>
      </c>
      <c r="AE9" s="44">
        <f t="shared" si="6"/>
        <v>100.58324999999999</v>
      </c>
      <c r="AF9" s="26"/>
    </row>
    <row r="10" spans="1:32" ht="12.75">
      <c r="A10" s="27">
        <v>1</v>
      </c>
      <c r="B10" s="11">
        <v>60</v>
      </c>
      <c r="C10" s="11" t="s">
        <v>241</v>
      </c>
      <c r="D10" s="11" t="s">
        <v>10</v>
      </c>
      <c r="E10" s="11" t="s">
        <v>24</v>
      </c>
      <c r="F10" s="16">
        <v>33958</v>
      </c>
      <c r="G10" s="11" t="s">
        <v>13</v>
      </c>
      <c r="H10" s="17">
        <v>60</v>
      </c>
      <c r="I10" s="46">
        <v>0.8453</v>
      </c>
      <c r="J10" s="3">
        <v>95</v>
      </c>
      <c r="K10" s="3">
        <v>100</v>
      </c>
      <c r="L10" s="68">
        <v>105</v>
      </c>
      <c r="M10" s="3"/>
      <c r="N10" s="3">
        <f>K10</f>
        <v>100</v>
      </c>
      <c r="O10" s="44">
        <f t="shared" si="0"/>
        <v>84.53</v>
      </c>
      <c r="P10" s="3"/>
      <c r="Q10" s="3"/>
      <c r="R10" s="3"/>
      <c r="S10" s="3"/>
      <c r="T10" s="3"/>
      <c r="U10" s="44">
        <f t="shared" si="1"/>
        <v>0</v>
      </c>
      <c r="V10" s="3">
        <f t="shared" si="2"/>
        <v>100</v>
      </c>
      <c r="W10" s="44">
        <f t="shared" si="3"/>
        <v>84.53</v>
      </c>
      <c r="X10" s="3"/>
      <c r="Y10" s="19"/>
      <c r="Z10" s="3"/>
      <c r="AA10" s="3"/>
      <c r="AB10" s="3"/>
      <c r="AC10" s="44">
        <f t="shared" si="4"/>
        <v>0</v>
      </c>
      <c r="AD10" s="3">
        <f t="shared" si="5"/>
        <v>100</v>
      </c>
      <c r="AE10" s="44">
        <f t="shared" si="6"/>
        <v>84.53</v>
      </c>
      <c r="AF10" s="26"/>
    </row>
    <row r="11" spans="1:32" ht="12.75">
      <c r="A11" s="25">
        <v>1</v>
      </c>
      <c r="B11" s="3">
        <v>75</v>
      </c>
      <c r="C11" s="3" t="s">
        <v>238</v>
      </c>
      <c r="D11" s="3" t="s">
        <v>10</v>
      </c>
      <c r="E11" s="3" t="s">
        <v>24</v>
      </c>
      <c r="F11" s="1">
        <v>32919</v>
      </c>
      <c r="G11" s="3" t="s">
        <v>15</v>
      </c>
      <c r="H11" s="2">
        <v>73.4</v>
      </c>
      <c r="I11" s="44">
        <v>0.6828</v>
      </c>
      <c r="J11" s="11">
        <v>100</v>
      </c>
      <c r="K11" s="19">
        <v>105</v>
      </c>
      <c r="L11" s="19">
        <v>110</v>
      </c>
      <c r="M11" s="3"/>
      <c r="N11" s="3">
        <f>L11</f>
        <v>110</v>
      </c>
      <c r="O11" s="44">
        <f t="shared" si="0"/>
        <v>75.10799999999999</v>
      </c>
      <c r="P11" s="11"/>
      <c r="Q11" s="3"/>
      <c r="R11" s="55"/>
      <c r="S11" s="3"/>
      <c r="T11" s="3"/>
      <c r="U11" s="44">
        <f t="shared" si="1"/>
        <v>0</v>
      </c>
      <c r="V11" s="3">
        <f t="shared" si="2"/>
        <v>110</v>
      </c>
      <c r="W11" s="44">
        <f t="shared" si="3"/>
        <v>75.10799999999999</v>
      </c>
      <c r="X11" s="11"/>
      <c r="Y11" s="19"/>
      <c r="Z11" s="3"/>
      <c r="AA11" s="3"/>
      <c r="AB11" s="3"/>
      <c r="AC11" s="44">
        <f t="shared" si="4"/>
        <v>0</v>
      </c>
      <c r="AD11" s="3">
        <f t="shared" si="5"/>
        <v>110</v>
      </c>
      <c r="AE11" s="44">
        <f t="shared" si="6"/>
        <v>75.10799999999999</v>
      </c>
      <c r="AF11" s="26"/>
    </row>
    <row r="12" spans="1:32" ht="12.75">
      <c r="A12" s="25">
        <v>2</v>
      </c>
      <c r="B12" s="3">
        <v>75</v>
      </c>
      <c r="C12" s="3" t="s">
        <v>242</v>
      </c>
      <c r="D12" s="3" t="s">
        <v>10</v>
      </c>
      <c r="E12" s="3" t="s">
        <v>24</v>
      </c>
      <c r="F12" s="1">
        <v>32734</v>
      </c>
      <c r="G12" s="3" t="s">
        <v>15</v>
      </c>
      <c r="H12" s="2">
        <v>67.7</v>
      </c>
      <c r="I12" s="44">
        <v>0.7239</v>
      </c>
      <c r="J12" s="20">
        <v>92.5</v>
      </c>
      <c r="K12" s="19" t="s">
        <v>243</v>
      </c>
      <c r="L12" s="19">
        <v>102.5</v>
      </c>
      <c r="M12" s="3"/>
      <c r="N12" s="3">
        <f>L12</f>
        <v>102.5</v>
      </c>
      <c r="O12" s="44">
        <f t="shared" si="0"/>
        <v>74.19975</v>
      </c>
      <c r="P12" s="20"/>
      <c r="Q12" s="3"/>
      <c r="R12" s="56"/>
      <c r="S12" s="3"/>
      <c r="T12" s="3"/>
      <c r="U12" s="44">
        <f t="shared" si="1"/>
        <v>0</v>
      </c>
      <c r="V12" s="3">
        <f t="shared" si="2"/>
        <v>102.5</v>
      </c>
      <c r="W12" s="44">
        <f t="shared" si="3"/>
        <v>74.19975</v>
      </c>
      <c r="X12" s="3"/>
      <c r="Y12" s="19"/>
      <c r="Z12" s="55"/>
      <c r="AA12" s="3"/>
      <c r="AB12" s="3"/>
      <c r="AC12" s="44">
        <f t="shared" si="4"/>
        <v>0</v>
      </c>
      <c r="AD12" s="3">
        <f t="shared" si="5"/>
        <v>102.5</v>
      </c>
      <c r="AE12" s="44">
        <f t="shared" si="6"/>
        <v>74.19975</v>
      </c>
      <c r="AF12" s="26"/>
    </row>
    <row r="13" spans="1:32" ht="12.75">
      <c r="A13" s="25">
        <v>1</v>
      </c>
      <c r="B13" s="3">
        <v>75</v>
      </c>
      <c r="C13" s="3" t="s">
        <v>237</v>
      </c>
      <c r="D13" s="3" t="s">
        <v>10</v>
      </c>
      <c r="E13" s="3" t="s">
        <v>24</v>
      </c>
      <c r="F13" s="1">
        <v>31915</v>
      </c>
      <c r="G13" s="11" t="s">
        <v>12</v>
      </c>
      <c r="H13" s="2">
        <v>71.5</v>
      </c>
      <c r="I13" s="44">
        <v>0.6906</v>
      </c>
      <c r="J13" s="11">
        <v>115</v>
      </c>
      <c r="K13" s="87">
        <v>125</v>
      </c>
      <c r="L13" s="68">
        <v>125</v>
      </c>
      <c r="M13" s="3"/>
      <c r="N13" s="3">
        <f>J13</f>
        <v>115</v>
      </c>
      <c r="O13" s="44">
        <f t="shared" si="0"/>
        <v>79.419</v>
      </c>
      <c r="P13" s="11"/>
      <c r="Q13" s="56"/>
      <c r="R13" s="11"/>
      <c r="S13" s="3"/>
      <c r="T13" s="3"/>
      <c r="U13" s="44">
        <f t="shared" si="1"/>
        <v>0</v>
      </c>
      <c r="V13" s="3">
        <f t="shared" si="2"/>
        <v>115</v>
      </c>
      <c r="W13" s="44">
        <f t="shared" si="3"/>
        <v>79.419</v>
      </c>
      <c r="X13" s="11"/>
      <c r="Y13" s="19"/>
      <c r="Z13" s="55"/>
      <c r="AA13" s="3"/>
      <c r="AB13" s="3"/>
      <c r="AC13" s="44">
        <f t="shared" si="4"/>
        <v>0</v>
      </c>
      <c r="AD13" s="3">
        <f t="shared" si="5"/>
        <v>115</v>
      </c>
      <c r="AE13" s="44">
        <f t="shared" si="6"/>
        <v>79.419</v>
      </c>
      <c r="AF13" s="26"/>
    </row>
    <row r="14" spans="1:32" ht="12.75">
      <c r="A14" s="25">
        <v>2</v>
      </c>
      <c r="B14" s="3">
        <v>75</v>
      </c>
      <c r="C14" s="3" t="s">
        <v>244</v>
      </c>
      <c r="D14" s="3" t="s">
        <v>10</v>
      </c>
      <c r="E14" s="3" t="s">
        <v>24</v>
      </c>
      <c r="F14" s="1">
        <v>31911</v>
      </c>
      <c r="G14" s="11" t="s">
        <v>12</v>
      </c>
      <c r="H14" s="2">
        <v>72.3</v>
      </c>
      <c r="I14" s="44">
        <v>0.6843</v>
      </c>
      <c r="J14" s="11">
        <v>100</v>
      </c>
      <c r="K14" s="87">
        <v>110</v>
      </c>
      <c r="L14" s="68" t="s">
        <v>245</v>
      </c>
      <c r="M14" s="3"/>
      <c r="N14" s="3">
        <f>J14</f>
        <v>100</v>
      </c>
      <c r="O14" s="44">
        <f t="shared" si="0"/>
        <v>68.43</v>
      </c>
      <c r="P14" s="11"/>
      <c r="Q14" s="11"/>
      <c r="R14" s="56"/>
      <c r="S14" s="3"/>
      <c r="T14" s="3"/>
      <c r="U14" s="44">
        <f t="shared" si="1"/>
        <v>0</v>
      </c>
      <c r="V14" s="3">
        <f t="shared" si="2"/>
        <v>100</v>
      </c>
      <c r="W14" s="44">
        <f t="shared" si="3"/>
        <v>68.43</v>
      </c>
      <c r="X14" s="11"/>
      <c r="Y14" s="19"/>
      <c r="Z14" s="3"/>
      <c r="AA14" s="3"/>
      <c r="AB14" s="3"/>
      <c r="AC14" s="44">
        <f t="shared" si="4"/>
        <v>0</v>
      </c>
      <c r="AD14" s="3">
        <f t="shared" si="5"/>
        <v>100</v>
      </c>
      <c r="AE14" s="44">
        <f t="shared" si="6"/>
        <v>68.43</v>
      </c>
      <c r="AF14" s="26"/>
    </row>
    <row r="15" spans="1:32" ht="12.75">
      <c r="A15" s="27">
        <v>1</v>
      </c>
      <c r="B15" s="11">
        <v>75</v>
      </c>
      <c r="C15" s="11" t="s">
        <v>236</v>
      </c>
      <c r="D15" s="11" t="s">
        <v>10</v>
      </c>
      <c r="E15" s="11" t="s">
        <v>24</v>
      </c>
      <c r="F15" s="16">
        <v>34576</v>
      </c>
      <c r="G15" s="11" t="s">
        <v>13</v>
      </c>
      <c r="H15" s="17">
        <v>70.5</v>
      </c>
      <c r="I15" s="46">
        <v>0.7408</v>
      </c>
      <c r="J15" s="3">
        <v>95</v>
      </c>
      <c r="K15" s="3">
        <v>100</v>
      </c>
      <c r="L15" s="68">
        <v>105</v>
      </c>
      <c r="M15" s="3"/>
      <c r="N15" s="3">
        <f>K15</f>
        <v>100</v>
      </c>
      <c r="O15" s="44">
        <f t="shared" si="0"/>
        <v>74.08</v>
      </c>
      <c r="P15" s="3"/>
      <c r="Q15" s="3"/>
      <c r="R15" s="3"/>
      <c r="S15" s="3"/>
      <c r="T15" s="3"/>
      <c r="U15" s="44">
        <f t="shared" si="1"/>
        <v>0</v>
      </c>
      <c r="V15" s="3">
        <f t="shared" si="2"/>
        <v>100</v>
      </c>
      <c r="W15" s="44">
        <f t="shared" si="3"/>
        <v>74.08</v>
      </c>
      <c r="X15" s="55"/>
      <c r="Y15" s="19"/>
      <c r="Z15" s="55"/>
      <c r="AA15" s="3"/>
      <c r="AB15" s="3"/>
      <c r="AC15" s="44">
        <f t="shared" si="4"/>
        <v>0</v>
      </c>
      <c r="AD15" s="3">
        <f t="shared" si="5"/>
        <v>100</v>
      </c>
      <c r="AE15" s="44">
        <f t="shared" si="6"/>
        <v>74.08</v>
      </c>
      <c r="AF15" s="26"/>
    </row>
    <row r="16" spans="1:32" s="14" customFormat="1" ht="11.25">
      <c r="A16" s="91"/>
      <c r="B16" s="57"/>
      <c r="C16" s="57"/>
      <c r="D16" s="57"/>
      <c r="E16" s="57"/>
      <c r="F16" s="57"/>
      <c r="G16" s="57"/>
      <c r="H16" s="92"/>
      <c r="I16" s="93"/>
      <c r="J16" s="94"/>
      <c r="K16" s="95"/>
      <c r="L16" s="95"/>
      <c r="M16" s="94"/>
      <c r="N16" s="96"/>
      <c r="O16" s="97"/>
      <c r="P16" s="94"/>
      <c r="Q16" s="94"/>
      <c r="R16" s="94"/>
      <c r="S16" s="94"/>
      <c r="T16" s="96"/>
      <c r="U16" s="97"/>
      <c r="V16" s="94"/>
      <c r="W16" s="97"/>
      <c r="X16" s="94"/>
      <c r="Y16" s="95"/>
      <c r="Z16" s="94"/>
      <c r="AA16" s="94"/>
      <c r="AB16" s="96"/>
      <c r="AC16" s="97"/>
      <c r="AD16" s="96"/>
      <c r="AE16" s="97"/>
      <c r="AF16" s="98"/>
    </row>
    <row r="17" spans="1:32" s="14" customFormat="1" ht="11.25">
      <c r="A17" s="91"/>
      <c r="B17" s="57"/>
      <c r="C17" s="57"/>
      <c r="D17" s="57"/>
      <c r="E17" s="57"/>
      <c r="F17" s="57"/>
      <c r="G17" s="57"/>
      <c r="H17" s="92"/>
      <c r="I17" s="93"/>
      <c r="J17" s="94"/>
      <c r="K17" s="95"/>
      <c r="L17" s="95"/>
      <c r="M17" s="94"/>
      <c r="N17" s="96"/>
      <c r="O17" s="97"/>
      <c r="P17" s="94"/>
      <c r="Q17" s="94"/>
      <c r="R17" s="94"/>
      <c r="S17" s="94"/>
      <c r="T17" s="96"/>
      <c r="U17" s="97"/>
      <c r="V17" s="94"/>
      <c r="W17" s="97"/>
      <c r="X17" s="94"/>
      <c r="Y17" s="95"/>
      <c r="Z17" s="94"/>
      <c r="AA17" s="94"/>
      <c r="AB17" s="96"/>
      <c r="AC17" s="97"/>
      <c r="AD17" s="96"/>
      <c r="AE17" s="97"/>
      <c r="AF17" s="98"/>
    </row>
    <row r="18" spans="1:32" s="14" customFormat="1" ht="11.25">
      <c r="A18" s="91"/>
      <c r="B18" s="57"/>
      <c r="C18" s="57"/>
      <c r="D18" s="57"/>
      <c r="E18" s="57"/>
      <c r="F18" s="57"/>
      <c r="G18" s="57"/>
      <c r="H18" s="92"/>
      <c r="I18" s="93"/>
      <c r="J18" s="94"/>
      <c r="K18" s="95"/>
      <c r="L18" s="95"/>
      <c r="M18" s="94"/>
      <c r="N18" s="96"/>
      <c r="O18" s="97"/>
      <c r="P18" s="94"/>
      <c r="Q18" s="94"/>
      <c r="R18" s="94"/>
      <c r="S18" s="94"/>
      <c r="T18" s="96"/>
      <c r="U18" s="97"/>
      <c r="V18" s="94"/>
      <c r="W18" s="97"/>
      <c r="X18" s="94"/>
      <c r="Y18" s="95"/>
      <c r="Z18" s="94"/>
      <c r="AA18" s="94"/>
      <c r="AB18" s="96"/>
      <c r="AC18" s="97"/>
      <c r="AD18" s="96"/>
      <c r="AE18" s="97"/>
      <c r="AF18" s="98"/>
    </row>
    <row r="19" spans="1:32" ht="12.75">
      <c r="A19" s="27">
        <v>1</v>
      </c>
      <c r="B19" s="11">
        <v>52</v>
      </c>
      <c r="C19" s="11" t="s">
        <v>231</v>
      </c>
      <c r="D19" s="11" t="s">
        <v>232</v>
      </c>
      <c r="E19" s="11" t="s">
        <v>24</v>
      </c>
      <c r="F19" s="16">
        <v>31345</v>
      </c>
      <c r="G19" s="11" t="s">
        <v>12</v>
      </c>
      <c r="H19" s="17">
        <v>49.1</v>
      </c>
      <c r="I19" s="46">
        <v>1.0186</v>
      </c>
      <c r="J19" s="3"/>
      <c r="K19" s="3"/>
      <c r="L19" s="68"/>
      <c r="M19" s="3"/>
      <c r="N19" s="3"/>
      <c r="O19" s="44">
        <f aca="true" t="shared" si="7" ref="O19:O29">N19*I19</f>
        <v>0</v>
      </c>
      <c r="P19" s="3"/>
      <c r="Q19" s="3"/>
      <c r="R19" s="55"/>
      <c r="S19" s="3"/>
      <c r="T19" s="3"/>
      <c r="U19" s="44">
        <f aca="true" t="shared" si="8" ref="U19:U29">T19*I19</f>
        <v>0</v>
      </c>
      <c r="V19" s="3">
        <f aca="true" t="shared" si="9" ref="V19:V29">T19+N19</f>
        <v>0</v>
      </c>
      <c r="W19" s="44">
        <f aca="true" t="shared" si="10" ref="W19:W29">V19*I19</f>
        <v>0</v>
      </c>
      <c r="X19" s="3">
        <v>75</v>
      </c>
      <c r="Y19" s="19">
        <v>85</v>
      </c>
      <c r="Z19" s="55">
        <v>0</v>
      </c>
      <c r="AA19" s="3"/>
      <c r="AB19" s="3">
        <f>Y19</f>
        <v>85</v>
      </c>
      <c r="AC19" s="44">
        <f aca="true" t="shared" si="11" ref="AC19:AC29">AB19*I19</f>
        <v>86.58099999999999</v>
      </c>
      <c r="AD19" s="3">
        <f aca="true" t="shared" si="12" ref="AD19:AD29">AB19+V19</f>
        <v>85</v>
      </c>
      <c r="AE19" s="44">
        <f aca="true" t="shared" si="13" ref="AE19:AE29">AD19*I19</f>
        <v>86.58099999999999</v>
      </c>
      <c r="AF19" s="26"/>
    </row>
    <row r="20" spans="1:32" ht="12.75">
      <c r="A20" s="27">
        <v>1</v>
      </c>
      <c r="B20" s="11">
        <v>52</v>
      </c>
      <c r="C20" s="11" t="s">
        <v>233</v>
      </c>
      <c r="D20" s="11" t="s">
        <v>10</v>
      </c>
      <c r="E20" s="11" t="s">
        <v>24</v>
      </c>
      <c r="F20" s="16">
        <v>33747</v>
      </c>
      <c r="G20" s="11" t="s">
        <v>15</v>
      </c>
      <c r="H20" s="17">
        <v>48.6</v>
      </c>
      <c r="I20" s="46">
        <v>1.0621</v>
      </c>
      <c r="J20" s="3"/>
      <c r="K20" s="3"/>
      <c r="L20" s="68"/>
      <c r="M20" s="3"/>
      <c r="N20" s="3"/>
      <c r="O20" s="44">
        <f t="shared" si="7"/>
        <v>0</v>
      </c>
      <c r="P20" s="3"/>
      <c r="Q20" s="3"/>
      <c r="R20" s="55"/>
      <c r="S20" s="3"/>
      <c r="T20" s="3"/>
      <c r="U20" s="44">
        <f t="shared" si="8"/>
        <v>0</v>
      </c>
      <c r="V20" s="3">
        <f t="shared" si="9"/>
        <v>0</v>
      </c>
      <c r="W20" s="44">
        <f t="shared" si="10"/>
        <v>0</v>
      </c>
      <c r="X20" s="3">
        <v>100</v>
      </c>
      <c r="Y20" s="19">
        <v>112.5</v>
      </c>
      <c r="Z20" s="3">
        <v>130</v>
      </c>
      <c r="AA20" s="3"/>
      <c r="AB20" s="3">
        <f>Z20</f>
        <v>130</v>
      </c>
      <c r="AC20" s="44">
        <f t="shared" si="11"/>
        <v>138.073</v>
      </c>
      <c r="AD20" s="3">
        <f t="shared" si="12"/>
        <v>130</v>
      </c>
      <c r="AE20" s="44">
        <f t="shared" si="13"/>
        <v>138.073</v>
      </c>
      <c r="AF20" s="26"/>
    </row>
    <row r="21" spans="1:32" ht="12.75">
      <c r="A21" s="27">
        <v>1</v>
      </c>
      <c r="B21" s="11">
        <v>56</v>
      </c>
      <c r="C21" s="11" t="s">
        <v>234</v>
      </c>
      <c r="D21" s="11" t="s">
        <v>10</v>
      </c>
      <c r="E21" s="11" t="s">
        <v>24</v>
      </c>
      <c r="F21" s="16">
        <v>31335</v>
      </c>
      <c r="G21" s="11" t="s">
        <v>12</v>
      </c>
      <c r="H21" s="17">
        <v>55.6</v>
      </c>
      <c r="I21" s="46">
        <v>0.8817</v>
      </c>
      <c r="J21" s="3"/>
      <c r="K21" s="3"/>
      <c r="L21" s="68"/>
      <c r="M21" s="3"/>
      <c r="N21" s="3"/>
      <c r="O21" s="44">
        <f t="shared" si="7"/>
        <v>0</v>
      </c>
      <c r="P21" s="3"/>
      <c r="Q21" s="3"/>
      <c r="R21" s="55"/>
      <c r="S21" s="3"/>
      <c r="T21" s="3"/>
      <c r="U21" s="44">
        <f t="shared" si="8"/>
        <v>0</v>
      </c>
      <c r="V21" s="3">
        <f t="shared" si="9"/>
        <v>0</v>
      </c>
      <c r="W21" s="44">
        <f t="shared" si="10"/>
        <v>0</v>
      </c>
      <c r="X21" s="3">
        <v>140</v>
      </c>
      <c r="Y21" s="68">
        <v>157.5</v>
      </c>
      <c r="Z21" s="55">
        <v>157.5</v>
      </c>
      <c r="AA21" s="3"/>
      <c r="AB21" s="3">
        <f>X21</f>
        <v>140</v>
      </c>
      <c r="AC21" s="44">
        <f t="shared" si="11"/>
        <v>123.438</v>
      </c>
      <c r="AD21" s="3">
        <f t="shared" si="12"/>
        <v>140</v>
      </c>
      <c r="AE21" s="44">
        <f t="shared" si="13"/>
        <v>123.438</v>
      </c>
      <c r="AF21" s="26"/>
    </row>
    <row r="22" spans="1:32" ht="12.75">
      <c r="A22" s="27">
        <v>1</v>
      </c>
      <c r="B22" s="11">
        <v>56</v>
      </c>
      <c r="C22" s="11" t="s">
        <v>239</v>
      </c>
      <c r="D22" s="11" t="s">
        <v>10</v>
      </c>
      <c r="E22" s="11" t="s">
        <v>24</v>
      </c>
      <c r="F22" s="16">
        <v>33920</v>
      </c>
      <c r="G22" s="11" t="s">
        <v>13</v>
      </c>
      <c r="H22" s="17">
        <v>54.6</v>
      </c>
      <c r="I22" s="46">
        <v>0.9358</v>
      </c>
      <c r="J22" s="3"/>
      <c r="K22" s="55"/>
      <c r="L22" s="19"/>
      <c r="M22" s="3"/>
      <c r="N22" s="3"/>
      <c r="O22" s="44">
        <f t="shared" si="7"/>
        <v>0</v>
      </c>
      <c r="P22" s="3"/>
      <c r="Q22" s="55"/>
      <c r="R22" s="55"/>
      <c r="S22" s="3"/>
      <c r="T22" s="3"/>
      <c r="U22" s="44">
        <f t="shared" si="8"/>
        <v>0</v>
      </c>
      <c r="V22" s="3">
        <f t="shared" si="9"/>
        <v>0</v>
      </c>
      <c r="W22" s="44">
        <f t="shared" si="10"/>
        <v>0</v>
      </c>
      <c r="X22" s="3">
        <v>140</v>
      </c>
      <c r="Y22" s="19">
        <v>157.5</v>
      </c>
      <c r="Z22" s="55">
        <v>167.5</v>
      </c>
      <c r="AA22" s="3"/>
      <c r="AB22" s="3">
        <f>Y22</f>
        <v>157.5</v>
      </c>
      <c r="AC22" s="44">
        <f t="shared" si="11"/>
        <v>147.3885</v>
      </c>
      <c r="AD22" s="3">
        <f t="shared" si="12"/>
        <v>157.5</v>
      </c>
      <c r="AE22" s="44">
        <f t="shared" si="13"/>
        <v>147.3885</v>
      </c>
      <c r="AF22" s="26"/>
    </row>
    <row r="23" spans="1:32" ht="12.75">
      <c r="A23" s="27">
        <v>1</v>
      </c>
      <c r="B23" s="11">
        <v>60</v>
      </c>
      <c r="C23" s="11" t="s">
        <v>235</v>
      </c>
      <c r="D23" s="11" t="s">
        <v>10</v>
      </c>
      <c r="E23" s="11" t="s">
        <v>24</v>
      </c>
      <c r="F23" s="16">
        <v>35410</v>
      </c>
      <c r="G23" s="11" t="s">
        <v>14</v>
      </c>
      <c r="H23" s="17">
        <v>58.7</v>
      </c>
      <c r="I23" s="46">
        <v>0.9813</v>
      </c>
      <c r="J23" s="3"/>
      <c r="K23" s="3"/>
      <c r="L23" s="19"/>
      <c r="M23" s="3"/>
      <c r="N23" s="3"/>
      <c r="O23" s="44">
        <f t="shared" si="7"/>
        <v>0</v>
      </c>
      <c r="P23" s="3"/>
      <c r="Q23" s="3"/>
      <c r="R23" s="55"/>
      <c r="S23" s="3"/>
      <c r="T23" s="3"/>
      <c r="U23" s="44">
        <f t="shared" si="8"/>
        <v>0</v>
      </c>
      <c r="V23" s="3">
        <f t="shared" si="9"/>
        <v>0</v>
      </c>
      <c r="W23" s="44">
        <f t="shared" si="10"/>
        <v>0</v>
      </c>
      <c r="X23" s="3">
        <v>130</v>
      </c>
      <c r="Y23" s="19">
        <v>142</v>
      </c>
      <c r="Z23" s="55">
        <v>147</v>
      </c>
      <c r="AA23" s="3"/>
      <c r="AB23" s="3">
        <f>Y23</f>
        <v>142</v>
      </c>
      <c r="AC23" s="44">
        <f t="shared" si="11"/>
        <v>139.34459999999999</v>
      </c>
      <c r="AD23" s="3">
        <f t="shared" si="12"/>
        <v>142</v>
      </c>
      <c r="AE23" s="44">
        <f t="shared" si="13"/>
        <v>139.34459999999999</v>
      </c>
      <c r="AF23" s="26"/>
    </row>
    <row r="24" spans="1:32" ht="12.75">
      <c r="A24" s="27">
        <v>1</v>
      </c>
      <c r="B24" s="11">
        <v>60</v>
      </c>
      <c r="C24" s="11" t="s">
        <v>241</v>
      </c>
      <c r="D24" s="11" t="s">
        <v>10</v>
      </c>
      <c r="E24" s="11" t="s">
        <v>24</v>
      </c>
      <c r="F24" s="16">
        <v>33958</v>
      </c>
      <c r="G24" s="11" t="s">
        <v>13</v>
      </c>
      <c r="H24" s="17">
        <v>60</v>
      </c>
      <c r="I24" s="46">
        <v>0.8453</v>
      </c>
      <c r="J24" s="3"/>
      <c r="K24" s="3"/>
      <c r="L24" s="68"/>
      <c r="M24" s="3"/>
      <c r="N24" s="3"/>
      <c r="O24" s="44">
        <f t="shared" si="7"/>
        <v>0</v>
      </c>
      <c r="P24" s="3"/>
      <c r="Q24" s="3"/>
      <c r="R24" s="3"/>
      <c r="S24" s="3"/>
      <c r="T24" s="3"/>
      <c r="U24" s="44">
        <f t="shared" si="8"/>
        <v>0</v>
      </c>
      <c r="V24" s="3">
        <f t="shared" si="9"/>
        <v>0</v>
      </c>
      <c r="W24" s="44">
        <f t="shared" si="10"/>
        <v>0</v>
      </c>
      <c r="X24" s="3">
        <v>147.5</v>
      </c>
      <c r="Y24" s="19">
        <v>157.5</v>
      </c>
      <c r="Z24" s="3">
        <v>160</v>
      </c>
      <c r="AA24" s="3"/>
      <c r="AB24" s="3">
        <f>Z24</f>
        <v>160</v>
      </c>
      <c r="AC24" s="44">
        <f t="shared" si="11"/>
        <v>135.24800000000002</v>
      </c>
      <c r="AD24" s="3">
        <f t="shared" si="12"/>
        <v>160</v>
      </c>
      <c r="AE24" s="44">
        <f t="shared" si="13"/>
        <v>135.24800000000002</v>
      </c>
      <c r="AF24" s="26"/>
    </row>
    <row r="25" spans="1:32" ht="12.75">
      <c r="A25" s="25">
        <v>1</v>
      </c>
      <c r="B25" s="3">
        <v>75</v>
      </c>
      <c r="C25" s="3" t="s">
        <v>242</v>
      </c>
      <c r="D25" s="3" t="s">
        <v>10</v>
      </c>
      <c r="E25" s="3" t="s">
        <v>24</v>
      </c>
      <c r="F25" s="1">
        <v>32734</v>
      </c>
      <c r="G25" s="3" t="s">
        <v>15</v>
      </c>
      <c r="H25" s="2">
        <v>67.7</v>
      </c>
      <c r="I25" s="44">
        <v>0.7239</v>
      </c>
      <c r="J25" s="20"/>
      <c r="K25" s="19"/>
      <c r="L25" s="19"/>
      <c r="M25" s="3"/>
      <c r="N25" s="3"/>
      <c r="O25" s="44">
        <f t="shared" si="7"/>
        <v>0</v>
      </c>
      <c r="P25" s="20"/>
      <c r="Q25" s="3"/>
      <c r="R25" s="56"/>
      <c r="S25" s="3"/>
      <c r="T25" s="3"/>
      <c r="U25" s="44">
        <f t="shared" si="8"/>
        <v>0</v>
      </c>
      <c r="V25" s="3">
        <f t="shared" si="9"/>
        <v>0</v>
      </c>
      <c r="W25" s="44">
        <f t="shared" si="10"/>
        <v>0</v>
      </c>
      <c r="X25" s="3">
        <v>160</v>
      </c>
      <c r="Y25" s="19">
        <v>170</v>
      </c>
      <c r="Z25" s="55">
        <v>172.5</v>
      </c>
      <c r="AA25" s="3"/>
      <c r="AB25" s="3">
        <f>Y25</f>
        <v>170</v>
      </c>
      <c r="AC25" s="44">
        <f t="shared" si="11"/>
        <v>123.063</v>
      </c>
      <c r="AD25" s="3">
        <f t="shared" si="12"/>
        <v>170</v>
      </c>
      <c r="AE25" s="44">
        <f t="shared" si="13"/>
        <v>123.063</v>
      </c>
      <c r="AF25" s="26"/>
    </row>
    <row r="26" spans="1:32" ht="12.75">
      <c r="A26" s="25">
        <v>2</v>
      </c>
      <c r="B26" s="3">
        <v>75</v>
      </c>
      <c r="C26" s="3" t="s">
        <v>238</v>
      </c>
      <c r="D26" s="3" t="s">
        <v>10</v>
      </c>
      <c r="E26" s="3" t="s">
        <v>24</v>
      </c>
      <c r="F26" s="1">
        <v>32919</v>
      </c>
      <c r="G26" s="3" t="s">
        <v>15</v>
      </c>
      <c r="H26" s="2">
        <v>73.4</v>
      </c>
      <c r="I26" s="44">
        <v>0.6828</v>
      </c>
      <c r="J26" s="11"/>
      <c r="K26" s="19"/>
      <c r="L26" s="19"/>
      <c r="M26" s="3"/>
      <c r="N26" s="3"/>
      <c r="O26" s="44">
        <f t="shared" si="7"/>
        <v>0</v>
      </c>
      <c r="P26" s="11"/>
      <c r="Q26" s="3"/>
      <c r="R26" s="55"/>
      <c r="S26" s="3"/>
      <c r="T26" s="3"/>
      <c r="U26" s="44">
        <f t="shared" si="8"/>
        <v>0</v>
      </c>
      <c r="V26" s="3">
        <f t="shared" si="9"/>
        <v>0</v>
      </c>
      <c r="W26" s="44">
        <f t="shared" si="10"/>
        <v>0</v>
      </c>
      <c r="X26" s="11">
        <v>130</v>
      </c>
      <c r="Y26" s="19">
        <v>140</v>
      </c>
      <c r="Z26" s="3">
        <v>150</v>
      </c>
      <c r="AA26" s="3"/>
      <c r="AB26" s="3">
        <f>Z26</f>
        <v>150</v>
      </c>
      <c r="AC26" s="44">
        <f t="shared" si="11"/>
        <v>102.41999999999999</v>
      </c>
      <c r="AD26" s="3">
        <f t="shared" si="12"/>
        <v>150</v>
      </c>
      <c r="AE26" s="44">
        <f t="shared" si="13"/>
        <v>102.41999999999999</v>
      </c>
      <c r="AF26" s="26"/>
    </row>
    <row r="27" spans="1:32" ht="12.75">
      <c r="A27" s="25">
        <v>1</v>
      </c>
      <c r="B27" s="3">
        <v>75</v>
      </c>
      <c r="C27" s="3" t="s">
        <v>244</v>
      </c>
      <c r="D27" s="3" t="s">
        <v>10</v>
      </c>
      <c r="E27" s="3" t="s">
        <v>24</v>
      </c>
      <c r="F27" s="1">
        <v>31911</v>
      </c>
      <c r="G27" s="11" t="s">
        <v>12</v>
      </c>
      <c r="H27" s="2">
        <v>72.3</v>
      </c>
      <c r="I27" s="44">
        <v>0.6843</v>
      </c>
      <c r="J27" s="11"/>
      <c r="K27" s="87"/>
      <c r="L27" s="68"/>
      <c r="M27" s="3"/>
      <c r="N27" s="3"/>
      <c r="O27" s="44">
        <f t="shared" si="7"/>
        <v>0</v>
      </c>
      <c r="P27" s="11"/>
      <c r="Q27" s="11"/>
      <c r="R27" s="56"/>
      <c r="S27" s="3"/>
      <c r="T27" s="3"/>
      <c r="U27" s="44">
        <f t="shared" si="8"/>
        <v>0</v>
      </c>
      <c r="V27" s="3">
        <f t="shared" si="9"/>
        <v>0</v>
      </c>
      <c r="W27" s="44">
        <f t="shared" si="10"/>
        <v>0</v>
      </c>
      <c r="X27" s="11">
        <v>170</v>
      </c>
      <c r="Y27" s="19">
        <v>175</v>
      </c>
      <c r="Z27" s="3">
        <v>180</v>
      </c>
      <c r="AA27" s="3"/>
      <c r="AB27" s="3">
        <f>Z27</f>
        <v>180</v>
      </c>
      <c r="AC27" s="44">
        <f t="shared" si="11"/>
        <v>123.174</v>
      </c>
      <c r="AD27" s="3">
        <f t="shared" si="12"/>
        <v>180</v>
      </c>
      <c r="AE27" s="44">
        <f t="shared" si="13"/>
        <v>123.174</v>
      </c>
      <c r="AF27" s="26"/>
    </row>
    <row r="28" spans="1:32" ht="12.75">
      <c r="A28" s="25">
        <v>2</v>
      </c>
      <c r="B28" s="3">
        <v>75</v>
      </c>
      <c r="C28" s="3" t="s">
        <v>237</v>
      </c>
      <c r="D28" s="3" t="s">
        <v>10</v>
      </c>
      <c r="E28" s="3" t="s">
        <v>24</v>
      </c>
      <c r="F28" s="1">
        <v>31915</v>
      </c>
      <c r="G28" s="11" t="s">
        <v>12</v>
      </c>
      <c r="H28" s="2">
        <v>71.5</v>
      </c>
      <c r="I28" s="44">
        <v>0.6906</v>
      </c>
      <c r="J28" s="11"/>
      <c r="K28" s="87"/>
      <c r="L28" s="68"/>
      <c r="M28" s="3"/>
      <c r="N28" s="3"/>
      <c r="O28" s="44">
        <f t="shared" si="7"/>
        <v>0</v>
      </c>
      <c r="P28" s="11"/>
      <c r="Q28" s="56"/>
      <c r="R28" s="11"/>
      <c r="S28" s="3"/>
      <c r="T28" s="3"/>
      <c r="U28" s="44">
        <f t="shared" si="8"/>
        <v>0</v>
      </c>
      <c r="V28" s="3">
        <f t="shared" si="9"/>
        <v>0</v>
      </c>
      <c r="W28" s="44">
        <f t="shared" si="10"/>
        <v>0</v>
      </c>
      <c r="X28" s="11">
        <v>140</v>
      </c>
      <c r="Y28" s="19">
        <v>150</v>
      </c>
      <c r="Z28" s="55">
        <v>160</v>
      </c>
      <c r="AA28" s="3"/>
      <c r="AB28" s="3">
        <f>Y28</f>
        <v>150</v>
      </c>
      <c r="AC28" s="44">
        <f t="shared" si="11"/>
        <v>103.59</v>
      </c>
      <c r="AD28" s="3">
        <f t="shared" si="12"/>
        <v>150</v>
      </c>
      <c r="AE28" s="44">
        <f t="shared" si="13"/>
        <v>103.59</v>
      </c>
      <c r="AF28" s="26"/>
    </row>
    <row r="29" spans="1:32" ht="12.75">
      <c r="A29" s="27">
        <v>1</v>
      </c>
      <c r="B29" s="11">
        <v>75</v>
      </c>
      <c r="C29" s="11" t="s">
        <v>236</v>
      </c>
      <c r="D29" s="11" t="s">
        <v>10</v>
      </c>
      <c r="E29" s="11" t="s">
        <v>24</v>
      </c>
      <c r="F29" s="16">
        <v>34576</v>
      </c>
      <c r="G29" s="11" t="s">
        <v>13</v>
      </c>
      <c r="H29" s="17">
        <v>70.5</v>
      </c>
      <c r="I29" s="46">
        <v>0.7408</v>
      </c>
      <c r="J29" s="3"/>
      <c r="K29" s="3"/>
      <c r="L29" s="68"/>
      <c r="M29" s="3"/>
      <c r="N29" s="3"/>
      <c r="O29" s="44">
        <f t="shared" si="7"/>
        <v>0</v>
      </c>
      <c r="P29" s="3"/>
      <c r="Q29" s="3"/>
      <c r="R29" s="3"/>
      <c r="S29" s="3"/>
      <c r="T29" s="3"/>
      <c r="U29" s="44">
        <f t="shared" si="8"/>
        <v>0</v>
      </c>
      <c r="V29" s="3">
        <f t="shared" si="9"/>
        <v>0</v>
      </c>
      <c r="W29" s="44">
        <f t="shared" si="10"/>
        <v>0</v>
      </c>
      <c r="X29" s="55">
        <v>145</v>
      </c>
      <c r="Y29" s="19">
        <v>150</v>
      </c>
      <c r="Z29" s="55">
        <v>0</v>
      </c>
      <c r="AA29" s="3"/>
      <c r="AB29" s="3">
        <f>Y29</f>
        <v>150</v>
      </c>
      <c r="AC29" s="44">
        <f t="shared" si="11"/>
        <v>111.12</v>
      </c>
      <c r="AD29" s="3">
        <f t="shared" si="12"/>
        <v>150</v>
      </c>
      <c r="AE29" s="44">
        <f t="shared" si="13"/>
        <v>111.12</v>
      </c>
      <c r="AF29" s="26"/>
    </row>
    <row r="30" spans="1:32" s="14" customFormat="1" ht="11.25">
      <c r="A30" s="91"/>
      <c r="B30" s="57"/>
      <c r="C30" s="57"/>
      <c r="D30" s="57"/>
      <c r="E30" s="57"/>
      <c r="F30" s="57"/>
      <c r="G30" s="57"/>
      <c r="H30" s="92"/>
      <c r="I30" s="93"/>
      <c r="J30" s="94"/>
      <c r="K30" s="95"/>
      <c r="L30" s="95"/>
      <c r="M30" s="94"/>
      <c r="N30" s="96"/>
      <c r="O30" s="97"/>
      <c r="P30" s="94"/>
      <c r="Q30" s="94"/>
      <c r="R30" s="94"/>
      <c r="S30" s="94"/>
      <c r="T30" s="96"/>
      <c r="U30" s="97"/>
      <c r="V30" s="94"/>
      <c r="W30" s="97"/>
      <c r="X30" s="94"/>
      <c r="Y30" s="95"/>
      <c r="Z30" s="94"/>
      <c r="AA30" s="94"/>
      <c r="AB30" s="96"/>
      <c r="AC30" s="97"/>
      <c r="AD30" s="96"/>
      <c r="AE30" s="97"/>
      <c r="AF30" s="98"/>
    </row>
    <row r="31" spans="1:32" s="14" customFormat="1" ht="11.25">
      <c r="A31" s="91"/>
      <c r="B31" s="57"/>
      <c r="C31" s="57"/>
      <c r="D31" s="57"/>
      <c r="E31" s="57"/>
      <c r="F31" s="57"/>
      <c r="G31" s="57"/>
      <c r="H31" s="92"/>
      <c r="I31" s="93"/>
      <c r="J31" s="94"/>
      <c r="K31" s="95"/>
      <c r="L31" s="95"/>
      <c r="M31" s="94"/>
      <c r="N31" s="96"/>
      <c r="O31" s="97"/>
      <c r="P31" s="94"/>
      <c r="Q31" s="94"/>
      <c r="R31" s="94"/>
      <c r="S31" s="94"/>
      <c r="T31" s="96"/>
      <c r="U31" s="97"/>
      <c r="V31" s="94"/>
      <c r="W31" s="97"/>
      <c r="X31" s="94"/>
      <c r="Y31" s="95"/>
      <c r="Z31" s="94"/>
      <c r="AA31" s="94"/>
      <c r="AB31" s="96"/>
      <c r="AC31" s="97"/>
      <c r="AD31" s="96"/>
      <c r="AE31" s="97"/>
      <c r="AF31" s="98"/>
    </row>
    <row r="32" spans="1:32" s="14" customFormat="1" ht="11.25">
      <c r="A32" s="91"/>
      <c r="B32" s="57"/>
      <c r="C32" s="57"/>
      <c r="D32" s="57"/>
      <c r="E32" s="57"/>
      <c r="F32" s="57"/>
      <c r="G32" s="57"/>
      <c r="H32" s="92"/>
      <c r="I32" s="93"/>
      <c r="J32" s="94"/>
      <c r="K32" s="95"/>
      <c r="L32" s="95"/>
      <c r="M32" s="94"/>
      <c r="N32" s="96"/>
      <c r="O32" s="97"/>
      <c r="P32" s="94"/>
      <c r="Q32" s="94"/>
      <c r="R32" s="94"/>
      <c r="S32" s="94"/>
      <c r="T32" s="96"/>
      <c r="U32" s="97"/>
      <c r="V32" s="94"/>
      <c r="W32" s="97"/>
      <c r="X32" s="94"/>
      <c r="Y32" s="95"/>
      <c r="Z32" s="94"/>
      <c r="AA32" s="94"/>
      <c r="AB32" s="96"/>
      <c r="AC32" s="97"/>
      <c r="AD32" s="96"/>
      <c r="AE32" s="97"/>
      <c r="AF32" s="98"/>
    </row>
    <row r="33" spans="1:32" s="14" customFormat="1" ht="11.25">
      <c r="A33" s="91"/>
      <c r="B33" s="57"/>
      <c r="C33" s="57"/>
      <c r="D33" s="57"/>
      <c r="E33" s="57"/>
      <c r="F33" s="57"/>
      <c r="G33" s="57"/>
      <c r="H33" s="92"/>
      <c r="I33" s="93"/>
      <c r="J33" s="94"/>
      <c r="K33" s="95"/>
      <c r="L33" s="95"/>
      <c r="M33" s="94"/>
      <c r="N33" s="96"/>
      <c r="O33" s="97"/>
      <c r="P33" s="94"/>
      <c r="Q33" s="94"/>
      <c r="R33" s="94"/>
      <c r="S33" s="94"/>
      <c r="T33" s="96"/>
      <c r="U33" s="97"/>
      <c r="V33" s="94"/>
      <c r="W33" s="97"/>
      <c r="X33" s="94"/>
      <c r="Y33" s="95"/>
      <c r="Z33" s="94"/>
      <c r="AA33" s="94"/>
      <c r="AB33" s="96"/>
      <c r="AC33" s="97"/>
      <c r="AD33" s="96"/>
      <c r="AE33" s="97"/>
      <c r="AF33" s="98"/>
    </row>
    <row r="34" spans="1:32" s="14" customFormat="1" ht="12" thickBot="1">
      <c r="A34" s="91"/>
      <c r="B34" s="57"/>
      <c r="C34" s="57"/>
      <c r="D34" s="57"/>
      <c r="E34" s="57"/>
      <c r="F34" s="57"/>
      <c r="G34" s="57"/>
      <c r="H34" s="92"/>
      <c r="I34" s="93"/>
      <c r="J34" s="94"/>
      <c r="K34" s="95"/>
      <c r="L34" s="95"/>
      <c r="M34" s="94"/>
      <c r="N34" s="96"/>
      <c r="O34" s="97"/>
      <c r="P34" s="94"/>
      <c r="Q34" s="94"/>
      <c r="R34" s="94"/>
      <c r="S34" s="94"/>
      <c r="T34" s="96"/>
      <c r="U34" s="97"/>
      <c r="V34" s="94"/>
      <c r="W34" s="97"/>
      <c r="X34" s="94"/>
      <c r="Y34" s="95"/>
      <c r="Z34" s="94"/>
      <c r="AA34" s="94"/>
      <c r="AB34" s="96"/>
      <c r="AC34" s="97"/>
      <c r="AD34" s="96"/>
      <c r="AE34" s="97"/>
      <c r="AF34" s="98"/>
    </row>
    <row r="35" spans="1:32" ht="15.75">
      <c r="A35" s="47"/>
      <c r="B35" s="48"/>
      <c r="C35" s="49" t="s">
        <v>147</v>
      </c>
      <c r="D35" s="49" t="s">
        <v>230</v>
      </c>
      <c r="E35" s="48"/>
      <c r="F35" s="50"/>
      <c r="G35" s="66"/>
      <c r="H35" s="51"/>
      <c r="I35" s="52"/>
      <c r="J35" s="66"/>
      <c r="K35" s="64"/>
      <c r="L35" s="65"/>
      <c r="M35" s="48"/>
      <c r="N35" s="48"/>
      <c r="O35" s="52"/>
      <c r="P35" s="66"/>
      <c r="Q35" s="66"/>
      <c r="R35" s="66"/>
      <c r="S35" s="48"/>
      <c r="T35" s="48"/>
      <c r="U35" s="52"/>
      <c r="V35" s="48"/>
      <c r="W35" s="52"/>
      <c r="X35" s="66"/>
      <c r="Y35" s="65"/>
      <c r="Z35" s="48"/>
      <c r="AA35" s="48"/>
      <c r="AB35" s="48"/>
      <c r="AC35" s="52"/>
      <c r="AD35" s="48"/>
      <c r="AE35" s="52"/>
      <c r="AF35" s="53"/>
    </row>
    <row r="36" spans="1:32" ht="12.75">
      <c r="A36" s="27">
        <v>1</v>
      </c>
      <c r="B36" s="11">
        <v>52</v>
      </c>
      <c r="C36" s="11" t="s">
        <v>233</v>
      </c>
      <c r="D36" s="11" t="s">
        <v>10</v>
      </c>
      <c r="E36" s="11" t="s">
        <v>24</v>
      </c>
      <c r="F36" s="16">
        <v>33747</v>
      </c>
      <c r="G36" s="11" t="s">
        <v>15</v>
      </c>
      <c r="H36" s="17">
        <v>48.6</v>
      </c>
      <c r="I36" s="46">
        <v>1.0621</v>
      </c>
      <c r="J36" s="3">
        <v>65</v>
      </c>
      <c r="K36" s="3">
        <v>72.5</v>
      </c>
      <c r="L36" s="68">
        <v>80</v>
      </c>
      <c r="M36" s="3"/>
      <c r="N36" s="3">
        <f>K36</f>
        <v>72.5</v>
      </c>
      <c r="O36" s="44">
        <f aca="true" t="shared" si="14" ref="O36:O46">N36*I36</f>
        <v>77.00225</v>
      </c>
      <c r="P36" s="3">
        <v>45</v>
      </c>
      <c r="Q36" s="3">
        <v>52.5</v>
      </c>
      <c r="R36" s="55">
        <v>55</v>
      </c>
      <c r="S36" s="3"/>
      <c r="T36" s="3">
        <f>Q36</f>
        <v>52.5</v>
      </c>
      <c r="U36" s="44">
        <f aca="true" t="shared" si="15" ref="U36:U46">T36*I36</f>
        <v>55.76025</v>
      </c>
      <c r="V36" s="3">
        <f aca="true" t="shared" si="16" ref="V36:V46">T36+N36</f>
        <v>125</v>
      </c>
      <c r="W36" s="44">
        <f aca="true" t="shared" si="17" ref="W36:W46">V36*I36</f>
        <v>132.76250000000002</v>
      </c>
      <c r="X36" s="3">
        <v>100</v>
      </c>
      <c r="Y36" s="19">
        <v>112.5</v>
      </c>
      <c r="Z36" s="3">
        <v>130</v>
      </c>
      <c r="AA36" s="3"/>
      <c r="AB36" s="3">
        <f>Z36</f>
        <v>130</v>
      </c>
      <c r="AC36" s="44">
        <f aca="true" t="shared" si="18" ref="AC36:AC46">AB36*I36</f>
        <v>138.073</v>
      </c>
      <c r="AD36" s="3">
        <f aca="true" t="shared" si="19" ref="AD36:AD46">AB36+V36</f>
        <v>255</v>
      </c>
      <c r="AE36" s="44">
        <f aca="true" t="shared" si="20" ref="AE36:AE46">AD36*I36</f>
        <v>270.8355</v>
      </c>
      <c r="AF36" s="26"/>
    </row>
    <row r="37" spans="1:32" ht="12.75">
      <c r="A37" s="27">
        <v>1</v>
      </c>
      <c r="B37" s="11">
        <v>52</v>
      </c>
      <c r="C37" s="11" t="s">
        <v>231</v>
      </c>
      <c r="D37" s="11" t="s">
        <v>232</v>
      </c>
      <c r="E37" s="11" t="s">
        <v>24</v>
      </c>
      <c r="F37" s="16">
        <v>31345</v>
      </c>
      <c r="G37" s="11" t="s">
        <v>12</v>
      </c>
      <c r="H37" s="17">
        <v>49.1</v>
      </c>
      <c r="I37" s="46">
        <v>1.0186</v>
      </c>
      <c r="J37" s="3">
        <v>115</v>
      </c>
      <c r="K37" s="3">
        <v>125</v>
      </c>
      <c r="L37" s="68">
        <v>130</v>
      </c>
      <c r="M37" s="3"/>
      <c r="N37" s="3">
        <f>K37</f>
        <v>125</v>
      </c>
      <c r="O37" s="44">
        <f t="shared" si="14"/>
        <v>127.32499999999999</v>
      </c>
      <c r="P37" s="3">
        <v>95</v>
      </c>
      <c r="Q37" s="3">
        <v>100</v>
      </c>
      <c r="R37" s="55">
        <v>102.5</v>
      </c>
      <c r="S37" s="3"/>
      <c r="T37" s="3">
        <f>Q37</f>
        <v>100</v>
      </c>
      <c r="U37" s="44">
        <f t="shared" si="15"/>
        <v>101.86</v>
      </c>
      <c r="V37" s="3">
        <f t="shared" si="16"/>
        <v>225</v>
      </c>
      <c r="W37" s="44">
        <f t="shared" si="17"/>
        <v>229.185</v>
      </c>
      <c r="X37" s="3">
        <v>75</v>
      </c>
      <c r="Y37" s="19">
        <v>85</v>
      </c>
      <c r="Z37" s="55">
        <v>0</v>
      </c>
      <c r="AA37" s="3"/>
      <c r="AB37" s="3">
        <f>Y37</f>
        <v>85</v>
      </c>
      <c r="AC37" s="44">
        <f t="shared" si="18"/>
        <v>86.58099999999999</v>
      </c>
      <c r="AD37" s="3">
        <f t="shared" si="19"/>
        <v>310</v>
      </c>
      <c r="AE37" s="44">
        <f t="shared" si="20"/>
        <v>315.76599999999996</v>
      </c>
      <c r="AF37" s="26"/>
    </row>
    <row r="38" spans="1:32" ht="12.75">
      <c r="A38" s="27">
        <v>1</v>
      </c>
      <c r="B38" s="11">
        <v>56</v>
      </c>
      <c r="C38" s="11" t="s">
        <v>234</v>
      </c>
      <c r="D38" s="11" t="s">
        <v>10</v>
      </c>
      <c r="E38" s="11" t="s">
        <v>24</v>
      </c>
      <c r="F38" s="16">
        <v>31335</v>
      </c>
      <c r="G38" s="11" t="s">
        <v>12</v>
      </c>
      <c r="H38" s="17">
        <v>55.6</v>
      </c>
      <c r="I38" s="46">
        <v>0.8817</v>
      </c>
      <c r="J38" s="3">
        <v>75</v>
      </c>
      <c r="K38" s="3">
        <v>80</v>
      </c>
      <c r="L38" s="68">
        <v>90</v>
      </c>
      <c r="M38" s="3"/>
      <c r="N38" s="3">
        <f>K38</f>
        <v>80</v>
      </c>
      <c r="O38" s="44">
        <f t="shared" si="14"/>
        <v>70.536</v>
      </c>
      <c r="P38" s="3">
        <v>60</v>
      </c>
      <c r="Q38" s="3">
        <v>62.5</v>
      </c>
      <c r="R38" s="55">
        <v>65</v>
      </c>
      <c r="S38" s="3"/>
      <c r="T38" s="3">
        <f>Q38</f>
        <v>62.5</v>
      </c>
      <c r="U38" s="44">
        <f t="shared" si="15"/>
        <v>55.10625</v>
      </c>
      <c r="V38" s="3">
        <f t="shared" si="16"/>
        <v>142.5</v>
      </c>
      <c r="W38" s="44">
        <f t="shared" si="17"/>
        <v>125.64225</v>
      </c>
      <c r="X38" s="3">
        <v>140</v>
      </c>
      <c r="Y38" s="68">
        <v>157.5</v>
      </c>
      <c r="Z38" s="55">
        <v>157.5</v>
      </c>
      <c r="AA38" s="3"/>
      <c r="AB38" s="3">
        <f>X38</f>
        <v>140</v>
      </c>
      <c r="AC38" s="44">
        <f t="shared" si="18"/>
        <v>123.438</v>
      </c>
      <c r="AD38" s="3">
        <f t="shared" si="19"/>
        <v>282.5</v>
      </c>
      <c r="AE38" s="44">
        <f t="shared" si="20"/>
        <v>249.08025</v>
      </c>
      <c r="AF38" s="26"/>
    </row>
    <row r="39" spans="1:32" ht="12.75">
      <c r="A39" s="27">
        <v>1</v>
      </c>
      <c r="B39" s="11">
        <v>56</v>
      </c>
      <c r="C39" s="11" t="s">
        <v>239</v>
      </c>
      <c r="D39" s="11" t="s">
        <v>10</v>
      </c>
      <c r="E39" s="11" t="s">
        <v>24</v>
      </c>
      <c r="F39" s="16">
        <v>33920</v>
      </c>
      <c r="G39" s="11" t="s">
        <v>13</v>
      </c>
      <c r="H39" s="17">
        <v>54.6</v>
      </c>
      <c r="I39" s="46">
        <v>0.9358</v>
      </c>
      <c r="J39" s="3">
        <v>100</v>
      </c>
      <c r="K39" s="55" t="s">
        <v>240</v>
      </c>
      <c r="L39" s="19">
        <v>102.5</v>
      </c>
      <c r="M39" s="3"/>
      <c r="N39" s="3">
        <f>L39</f>
        <v>102.5</v>
      </c>
      <c r="O39" s="44">
        <f t="shared" si="14"/>
        <v>95.9195</v>
      </c>
      <c r="P39" s="3">
        <v>80</v>
      </c>
      <c r="Q39" s="55">
        <v>85</v>
      </c>
      <c r="R39" s="55">
        <v>85</v>
      </c>
      <c r="S39" s="3"/>
      <c r="T39" s="3">
        <f>P39</f>
        <v>80</v>
      </c>
      <c r="U39" s="44">
        <f t="shared" si="15"/>
        <v>74.864</v>
      </c>
      <c r="V39" s="3">
        <f t="shared" si="16"/>
        <v>182.5</v>
      </c>
      <c r="W39" s="44">
        <f t="shared" si="17"/>
        <v>170.7835</v>
      </c>
      <c r="X39" s="3">
        <v>140</v>
      </c>
      <c r="Y39" s="19">
        <v>157.5</v>
      </c>
      <c r="Z39" s="55">
        <v>167.5</v>
      </c>
      <c r="AA39" s="3"/>
      <c r="AB39" s="3">
        <f>Y39</f>
        <v>157.5</v>
      </c>
      <c r="AC39" s="44">
        <f t="shared" si="18"/>
        <v>147.3885</v>
      </c>
      <c r="AD39" s="3">
        <f t="shared" si="19"/>
        <v>340</v>
      </c>
      <c r="AE39" s="44">
        <f t="shared" si="20"/>
        <v>318.17199999999997</v>
      </c>
      <c r="AF39" s="26"/>
    </row>
    <row r="40" spans="1:32" ht="12.75">
      <c r="A40" s="27">
        <v>1</v>
      </c>
      <c r="B40" s="11">
        <v>60</v>
      </c>
      <c r="C40" s="11" t="s">
        <v>235</v>
      </c>
      <c r="D40" s="11" t="s">
        <v>10</v>
      </c>
      <c r="E40" s="11" t="s">
        <v>24</v>
      </c>
      <c r="F40" s="16">
        <v>35410</v>
      </c>
      <c r="G40" s="11" t="s">
        <v>14</v>
      </c>
      <c r="H40" s="17">
        <v>58.7</v>
      </c>
      <c r="I40" s="46">
        <v>0.9813</v>
      </c>
      <c r="J40" s="3">
        <v>95</v>
      </c>
      <c r="K40" s="3">
        <v>100</v>
      </c>
      <c r="L40" s="19">
        <v>102.5</v>
      </c>
      <c r="M40" s="3"/>
      <c r="N40" s="3">
        <f>L40</f>
        <v>102.5</v>
      </c>
      <c r="O40" s="44">
        <f t="shared" si="14"/>
        <v>100.58324999999999</v>
      </c>
      <c r="P40" s="3">
        <v>55</v>
      </c>
      <c r="Q40" s="3">
        <v>62.5</v>
      </c>
      <c r="R40" s="55">
        <v>65</v>
      </c>
      <c r="S40" s="3"/>
      <c r="T40" s="3">
        <f>Q40</f>
        <v>62.5</v>
      </c>
      <c r="U40" s="44">
        <f t="shared" si="15"/>
        <v>61.33125</v>
      </c>
      <c r="V40" s="3">
        <f t="shared" si="16"/>
        <v>165</v>
      </c>
      <c r="W40" s="44">
        <f t="shared" si="17"/>
        <v>161.9145</v>
      </c>
      <c r="X40" s="3">
        <v>130</v>
      </c>
      <c r="Y40" s="19">
        <v>142</v>
      </c>
      <c r="Z40" s="55">
        <v>147</v>
      </c>
      <c r="AA40" s="3"/>
      <c r="AB40" s="3">
        <f>Y40</f>
        <v>142</v>
      </c>
      <c r="AC40" s="44">
        <f t="shared" si="18"/>
        <v>139.34459999999999</v>
      </c>
      <c r="AD40" s="3">
        <f t="shared" si="19"/>
        <v>307</v>
      </c>
      <c r="AE40" s="44">
        <f t="shared" si="20"/>
        <v>301.2591</v>
      </c>
      <c r="AF40" s="26"/>
    </row>
    <row r="41" spans="1:32" ht="12.75">
      <c r="A41" s="27">
        <v>1</v>
      </c>
      <c r="B41" s="11">
        <v>60</v>
      </c>
      <c r="C41" s="11" t="s">
        <v>241</v>
      </c>
      <c r="D41" s="11" t="s">
        <v>10</v>
      </c>
      <c r="E41" s="11" t="s">
        <v>24</v>
      </c>
      <c r="F41" s="16">
        <v>33958</v>
      </c>
      <c r="G41" s="11" t="s">
        <v>13</v>
      </c>
      <c r="H41" s="17">
        <v>60</v>
      </c>
      <c r="I41" s="46">
        <v>0.8453</v>
      </c>
      <c r="J41" s="3">
        <v>95</v>
      </c>
      <c r="K41" s="3">
        <v>100</v>
      </c>
      <c r="L41" s="68">
        <v>105</v>
      </c>
      <c r="M41" s="3"/>
      <c r="N41" s="3">
        <f>K41</f>
        <v>100</v>
      </c>
      <c r="O41" s="44">
        <f t="shared" si="14"/>
        <v>84.53</v>
      </c>
      <c r="P41" s="3">
        <v>60</v>
      </c>
      <c r="Q41" s="3">
        <v>65</v>
      </c>
      <c r="R41" s="3">
        <v>72.5</v>
      </c>
      <c r="S41" s="3"/>
      <c r="T41" s="3">
        <f>R41</f>
        <v>72.5</v>
      </c>
      <c r="U41" s="44">
        <f t="shared" si="15"/>
        <v>61.28425000000001</v>
      </c>
      <c r="V41" s="3">
        <f t="shared" si="16"/>
        <v>172.5</v>
      </c>
      <c r="W41" s="44">
        <f t="shared" si="17"/>
        <v>145.81425000000002</v>
      </c>
      <c r="X41" s="3">
        <v>147.5</v>
      </c>
      <c r="Y41" s="19">
        <v>157.5</v>
      </c>
      <c r="Z41" s="3">
        <v>160</v>
      </c>
      <c r="AA41" s="3"/>
      <c r="AB41" s="3">
        <f>Z41</f>
        <v>160</v>
      </c>
      <c r="AC41" s="44">
        <f t="shared" si="18"/>
        <v>135.24800000000002</v>
      </c>
      <c r="AD41" s="3">
        <f t="shared" si="19"/>
        <v>332.5</v>
      </c>
      <c r="AE41" s="44">
        <f t="shared" si="20"/>
        <v>281.06225</v>
      </c>
      <c r="AF41" s="26"/>
    </row>
    <row r="42" spans="1:32" ht="12.75">
      <c r="A42" s="25">
        <v>1</v>
      </c>
      <c r="B42" s="3">
        <v>75</v>
      </c>
      <c r="C42" s="3" t="s">
        <v>242</v>
      </c>
      <c r="D42" s="3" t="s">
        <v>10</v>
      </c>
      <c r="E42" s="3" t="s">
        <v>24</v>
      </c>
      <c r="F42" s="1">
        <v>32734</v>
      </c>
      <c r="G42" s="3" t="s">
        <v>15</v>
      </c>
      <c r="H42" s="2">
        <v>67.7</v>
      </c>
      <c r="I42" s="44">
        <v>0.7239</v>
      </c>
      <c r="J42" s="20">
        <v>92.5</v>
      </c>
      <c r="K42" s="19" t="s">
        <v>243</v>
      </c>
      <c r="L42" s="19">
        <v>102.5</v>
      </c>
      <c r="M42" s="3"/>
      <c r="N42" s="3">
        <f>L42</f>
        <v>102.5</v>
      </c>
      <c r="O42" s="44">
        <f t="shared" si="14"/>
        <v>74.19975</v>
      </c>
      <c r="P42" s="20">
        <v>75</v>
      </c>
      <c r="Q42" s="3">
        <v>77.5</v>
      </c>
      <c r="R42" s="56">
        <v>80</v>
      </c>
      <c r="S42" s="3"/>
      <c r="T42" s="3">
        <f>Q42</f>
        <v>77.5</v>
      </c>
      <c r="U42" s="44">
        <f t="shared" si="15"/>
        <v>56.10225</v>
      </c>
      <c r="V42" s="3">
        <f t="shared" si="16"/>
        <v>180</v>
      </c>
      <c r="W42" s="44">
        <f t="shared" si="17"/>
        <v>130.302</v>
      </c>
      <c r="X42" s="3">
        <v>160</v>
      </c>
      <c r="Y42" s="19">
        <v>170</v>
      </c>
      <c r="Z42" s="55">
        <v>172.5</v>
      </c>
      <c r="AA42" s="3"/>
      <c r="AB42" s="3">
        <f>Y42</f>
        <v>170</v>
      </c>
      <c r="AC42" s="44">
        <f t="shared" si="18"/>
        <v>123.063</v>
      </c>
      <c r="AD42" s="3">
        <f t="shared" si="19"/>
        <v>350</v>
      </c>
      <c r="AE42" s="44">
        <f t="shared" si="20"/>
        <v>253.365</v>
      </c>
      <c r="AF42" s="26"/>
    </row>
    <row r="43" spans="1:32" ht="12.75">
      <c r="A43" s="25">
        <v>2</v>
      </c>
      <c r="B43" s="3">
        <v>75</v>
      </c>
      <c r="C43" s="3" t="s">
        <v>238</v>
      </c>
      <c r="D43" s="3" t="s">
        <v>10</v>
      </c>
      <c r="E43" s="3" t="s">
        <v>24</v>
      </c>
      <c r="F43" s="1">
        <v>32919</v>
      </c>
      <c r="G43" s="3" t="s">
        <v>15</v>
      </c>
      <c r="H43" s="2">
        <v>73.4</v>
      </c>
      <c r="I43" s="44">
        <v>0.6828</v>
      </c>
      <c r="J43" s="11">
        <v>100</v>
      </c>
      <c r="K43" s="19">
        <v>105</v>
      </c>
      <c r="L43" s="19">
        <v>110</v>
      </c>
      <c r="M43" s="3"/>
      <c r="N43" s="3">
        <f>L43</f>
        <v>110</v>
      </c>
      <c r="O43" s="44">
        <f t="shared" si="14"/>
        <v>75.10799999999999</v>
      </c>
      <c r="P43" s="11">
        <v>80</v>
      </c>
      <c r="Q43" s="3">
        <v>85</v>
      </c>
      <c r="R43" s="55">
        <v>90</v>
      </c>
      <c r="S43" s="3"/>
      <c r="T43" s="3">
        <f>Q43</f>
        <v>85</v>
      </c>
      <c r="U43" s="44">
        <f t="shared" si="15"/>
        <v>58.038</v>
      </c>
      <c r="V43" s="3">
        <f t="shared" si="16"/>
        <v>195</v>
      </c>
      <c r="W43" s="44">
        <f t="shared" si="17"/>
        <v>133.146</v>
      </c>
      <c r="X43" s="11">
        <v>130</v>
      </c>
      <c r="Y43" s="19">
        <v>140</v>
      </c>
      <c r="Z43" s="3">
        <v>150</v>
      </c>
      <c r="AA43" s="3"/>
      <c r="AB43" s="3">
        <f>Z43</f>
        <v>150</v>
      </c>
      <c r="AC43" s="44">
        <f t="shared" si="18"/>
        <v>102.41999999999999</v>
      </c>
      <c r="AD43" s="3">
        <f t="shared" si="19"/>
        <v>345</v>
      </c>
      <c r="AE43" s="44">
        <f t="shared" si="20"/>
        <v>235.56599999999997</v>
      </c>
      <c r="AF43" s="26"/>
    </row>
    <row r="44" spans="1:32" ht="12.75">
      <c r="A44" s="25">
        <v>1</v>
      </c>
      <c r="B44" s="3">
        <v>75</v>
      </c>
      <c r="C44" s="3" t="s">
        <v>244</v>
      </c>
      <c r="D44" s="3" t="s">
        <v>10</v>
      </c>
      <c r="E44" s="3" t="s">
        <v>24</v>
      </c>
      <c r="F44" s="1">
        <v>31911</v>
      </c>
      <c r="G44" s="11" t="s">
        <v>12</v>
      </c>
      <c r="H44" s="2">
        <v>72.3</v>
      </c>
      <c r="I44" s="44">
        <v>0.6843</v>
      </c>
      <c r="J44" s="11">
        <v>100</v>
      </c>
      <c r="K44" s="87">
        <v>110</v>
      </c>
      <c r="L44" s="68" t="s">
        <v>245</v>
      </c>
      <c r="M44" s="3"/>
      <c r="N44" s="3">
        <f>J44</f>
        <v>100</v>
      </c>
      <c r="O44" s="44">
        <f t="shared" si="14"/>
        <v>68.43</v>
      </c>
      <c r="P44" s="11">
        <v>102</v>
      </c>
      <c r="Q44" s="11">
        <v>105</v>
      </c>
      <c r="R44" s="56">
        <v>107.5</v>
      </c>
      <c r="S44" s="3"/>
      <c r="T44" s="3">
        <f>Q44</f>
        <v>105</v>
      </c>
      <c r="U44" s="44">
        <f t="shared" si="15"/>
        <v>71.8515</v>
      </c>
      <c r="V44" s="3">
        <f t="shared" si="16"/>
        <v>205</v>
      </c>
      <c r="W44" s="44">
        <f t="shared" si="17"/>
        <v>140.2815</v>
      </c>
      <c r="X44" s="11">
        <v>170</v>
      </c>
      <c r="Y44" s="19">
        <v>175</v>
      </c>
      <c r="Z44" s="3">
        <v>180</v>
      </c>
      <c r="AA44" s="3"/>
      <c r="AB44" s="3">
        <f>Z44</f>
        <v>180</v>
      </c>
      <c r="AC44" s="44">
        <f t="shared" si="18"/>
        <v>123.174</v>
      </c>
      <c r="AD44" s="3">
        <f t="shared" si="19"/>
        <v>385</v>
      </c>
      <c r="AE44" s="44">
        <f t="shared" si="20"/>
        <v>263.45550000000003</v>
      </c>
      <c r="AF44" s="26"/>
    </row>
    <row r="45" spans="1:32" ht="12.75">
      <c r="A45" s="25">
        <v>2</v>
      </c>
      <c r="B45" s="3">
        <v>75</v>
      </c>
      <c r="C45" s="3" t="s">
        <v>237</v>
      </c>
      <c r="D45" s="3" t="s">
        <v>10</v>
      </c>
      <c r="E45" s="3" t="s">
        <v>24</v>
      </c>
      <c r="F45" s="1">
        <v>31915</v>
      </c>
      <c r="G45" s="11" t="s">
        <v>12</v>
      </c>
      <c r="H45" s="2">
        <v>71.5</v>
      </c>
      <c r="I45" s="44">
        <v>0.6906</v>
      </c>
      <c r="J45" s="11">
        <v>115</v>
      </c>
      <c r="K45" s="87">
        <v>125</v>
      </c>
      <c r="L45" s="68">
        <v>125</v>
      </c>
      <c r="M45" s="3"/>
      <c r="N45" s="3">
        <f>J45</f>
        <v>115</v>
      </c>
      <c r="O45" s="44">
        <f t="shared" si="14"/>
        <v>79.419</v>
      </c>
      <c r="P45" s="11">
        <v>90</v>
      </c>
      <c r="Q45" s="56">
        <v>95</v>
      </c>
      <c r="R45" s="11">
        <v>95</v>
      </c>
      <c r="S45" s="3"/>
      <c r="T45" s="3">
        <f>R45</f>
        <v>95</v>
      </c>
      <c r="U45" s="44">
        <f t="shared" si="15"/>
        <v>65.607</v>
      </c>
      <c r="V45" s="3">
        <f t="shared" si="16"/>
        <v>210</v>
      </c>
      <c r="W45" s="44">
        <f t="shared" si="17"/>
        <v>145.026</v>
      </c>
      <c r="X45" s="11">
        <v>140</v>
      </c>
      <c r="Y45" s="19">
        <v>150</v>
      </c>
      <c r="Z45" s="55">
        <v>160</v>
      </c>
      <c r="AA45" s="3"/>
      <c r="AB45" s="3">
        <f>Y45</f>
        <v>150</v>
      </c>
      <c r="AC45" s="44">
        <f t="shared" si="18"/>
        <v>103.59</v>
      </c>
      <c r="AD45" s="3">
        <f t="shared" si="19"/>
        <v>360</v>
      </c>
      <c r="AE45" s="44">
        <f t="shared" si="20"/>
        <v>248.61599999999999</v>
      </c>
      <c r="AF45" s="26"/>
    </row>
    <row r="46" spans="1:32" ht="12.75">
      <c r="A46" s="27">
        <v>1</v>
      </c>
      <c r="B46" s="11">
        <v>75</v>
      </c>
      <c r="C46" s="11" t="s">
        <v>236</v>
      </c>
      <c r="D46" s="11" t="s">
        <v>10</v>
      </c>
      <c r="E46" s="11" t="s">
        <v>24</v>
      </c>
      <c r="F46" s="16">
        <v>34576</v>
      </c>
      <c r="G46" s="11" t="s">
        <v>13</v>
      </c>
      <c r="H46" s="17">
        <v>70.5</v>
      </c>
      <c r="I46" s="46">
        <v>0.7408</v>
      </c>
      <c r="J46" s="3">
        <v>95</v>
      </c>
      <c r="K46" s="3">
        <v>100</v>
      </c>
      <c r="L46" s="68">
        <v>105</v>
      </c>
      <c r="M46" s="3"/>
      <c r="N46" s="3">
        <f>K46</f>
        <v>100</v>
      </c>
      <c r="O46" s="44">
        <f t="shared" si="14"/>
        <v>74.08</v>
      </c>
      <c r="P46" s="3">
        <v>75</v>
      </c>
      <c r="Q46" s="3">
        <v>82.5</v>
      </c>
      <c r="R46" s="3">
        <v>87.5</v>
      </c>
      <c r="S46" s="3"/>
      <c r="T46" s="3">
        <f>R46</f>
        <v>87.5</v>
      </c>
      <c r="U46" s="44">
        <f t="shared" si="15"/>
        <v>64.82000000000001</v>
      </c>
      <c r="V46" s="3">
        <f t="shared" si="16"/>
        <v>187.5</v>
      </c>
      <c r="W46" s="44">
        <f t="shared" si="17"/>
        <v>138.9</v>
      </c>
      <c r="X46" s="55">
        <v>145</v>
      </c>
      <c r="Y46" s="19">
        <v>150</v>
      </c>
      <c r="Z46" s="55">
        <v>0</v>
      </c>
      <c r="AA46" s="3"/>
      <c r="AB46" s="3">
        <f>Y46</f>
        <v>150</v>
      </c>
      <c r="AC46" s="44">
        <f t="shared" si="18"/>
        <v>111.12</v>
      </c>
      <c r="AD46" s="3">
        <f t="shared" si="19"/>
        <v>337.5</v>
      </c>
      <c r="AE46" s="44">
        <f t="shared" si="20"/>
        <v>250.02</v>
      </c>
      <c r="AF46" s="26"/>
    </row>
    <row r="47" spans="1:32" ht="12.75">
      <c r="A47" s="25"/>
      <c r="B47" s="3"/>
      <c r="C47" s="3"/>
      <c r="D47" s="3"/>
      <c r="E47" s="3"/>
      <c r="F47" s="1"/>
      <c r="G47" s="11"/>
      <c r="H47" s="2"/>
      <c r="I47" s="44"/>
      <c r="J47" s="11"/>
      <c r="K47" s="87"/>
      <c r="L47" s="68"/>
      <c r="M47" s="3"/>
      <c r="N47" s="3"/>
      <c r="O47" s="44"/>
      <c r="P47" s="11"/>
      <c r="Q47" s="11"/>
      <c r="R47" s="56"/>
      <c r="S47" s="3"/>
      <c r="T47" s="3"/>
      <c r="U47" s="44"/>
      <c r="V47" s="3"/>
      <c r="W47" s="44"/>
      <c r="X47" s="11"/>
      <c r="Y47" s="19"/>
      <c r="Z47" s="3"/>
      <c r="AA47" s="3"/>
      <c r="AB47" s="3"/>
      <c r="AC47" s="44"/>
      <c r="AD47" s="3"/>
      <c r="AE47" s="44"/>
      <c r="AF47" s="26"/>
    </row>
    <row r="48" spans="1:32" ht="12.75">
      <c r="A48" s="25"/>
      <c r="B48" s="3"/>
      <c r="C48" s="3"/>
      <c r="D48" s="3"/>
      <c r="E48" s="3"/>
      <c r="F48" s="1"/>
      <c r="G48" s="11"/>
      <c r="H48" s="2"/>
      <c r="I48" s="44"/>
      <c r="J48" s="11"/>
      <c r="K48" s="87"/>
      <c r="L48" s="68"/>
      <c r="M48" s="3"/>
      <c r="N48" s="3"/>
      <c r="O48" s="44"/>
      <c r="P48" s="11"/>
      <c r="Q48" s="11"/>
      <c r="R48" s="56"/>
      <c r="S48" s="3"/>
      <c r="T48" s="3"/>
      <c r="U48" s="44"/>
      <c r="V48" s="3"/>
      <c r="W48" s="44"/>
      <c r="X48" s="11"/>
      <c r="Y48" s="19"/>
      <c r="Z48" s="3"/>
      <c r="AA48" s="3"/>
      <c r="AB48" s="3"/>
      <c r="AC48" s="44"/>
      <c r="AD48" s="3"/>
      <c r="AE48" s="44"/>
      <c r="AF48" s="26"/>
    </row>
    <row r="49" spans="1:32" ht="12.75">
      <c r="A49" s="25"/>
      <c r="B49" s="3"/>
      <c r="C49" s="3"/>
      <c r="D49" s="3"/>
      <c r="E49" s="3"/>
      <c r="F49" s="1"/>
      <c r="G49" s="11"/>
      <c r="H49" s="2"/>
      <c r="I49" s="44"/>
      <c r="J49" s="11"/>
      <c r="K49" s="87"/>
      <c r="L49" s="68"/>
      <c r="M49" s="3"/>
      <c r="N49" s="3"/>
      <c r="O49" s="44"/>
      <c r="P49" s="11"/>
      <c r="Q49" s="11"/>
      <c r="R49" s="56"/>
      <c r="S49" s="3"/>
      <c r="T49" s="3"/>
      <c r="U49" s="44"/>
      <c r="V49" s="3"/>
      <c r="W49" s="44"/>
      <c r="X49" s="11"/>
      <c r="Y49" s="19"/>
      <c r="Z49" s="3"/>
      <c r="AA49" s="3"/>
      <c r="AB49" s="3"/>
      <c r="AC49" s="44"/>
      <c r="AD49" s="3"/>
      <c r="AE49" s="44"/>
      <c r="AF49" s="26"/>
    </row>
    <row r="50" spans="1:32" ht="12.75">
      <c r="A50" s="25">
        <v>1</v>
      </c>
      <c r="B50" s="3">
        <v>82.5</v>
      </c>
      <c r="C50" s="3" t="s">
        <v>256</v>
      </c>
      <c r="D50" s="3" t="s">
        <v>10</v>
      </c>
      <c r="E50" s="3" t="s">
        <v>24</v>
      </c>
      <c r="F50" s="1">
        <v>32936</v>
      </c>
      <c r="G50" s="11" t="s">
        <v>15</v>
      </c>
      <c r="H50" s="2">
        <v>78</v>
      </c>
      <c r="I50" s="44">
        <v>0.6512</v>
      </c>
      <c r="J50" s="56">
        <v>162.5</v>
      </c>
      <c r="K50" s="20">
        <v>162.5</v>
      </c>
      <c r="L50" s="19">
        <v>170</v>
      </c>
      <c r="M50" s="3"/>
      <c r="N50" s="3">
        <f>L50</f>
        <v>170</v>
      </c>
      <c r="O50" s="44">
        <f aca="true" t="shared" si="21" ref="O50:O60">N50*I50</f>
        <v>110.704</v>
      </c>
      <c r="P50" s="11"/>
      <c r="Q50" s="11"/>
      <c r="R50" s="56"/>
      <c r="S50" s="3"/>
      <c r="T50" s="3"/>
      <c r="U50" s="44">
        <f aca="true" t="shared" si="22" ref="U50:U60">T50*I50</f>
        <v>0</v>
      </c>
      <c r="V50" s="3">
        <f aca="true" t="shared" si="23" ref="V50:V60">T50+N50</f>
        <v>170</v>
      </c>
      <c r="W50" s="44">
        <f aca="true" t="shared" si="24" ref="W50:W60">V50*I50</f>
        <v>110.704</v>
      </c>
      <c r="X50" s="11"/>
      <c r="Y50" s="19"/>
      <c r="Z50" s="55"/>
      <c r="AA50" s="3"/>
      <c r="AB50" s="3"/>
      <c r="AC50" s="44">
        <f aca="true" t="shared" si="25" ref="AC50:AC60">AB50*I50</f>
        <v>0</v>
      </c>
      <c r="AD50" s="3">
        <f aca="true" t="shared" si="26" ref="AD50:AD60">AB50+V50</f>
        <v>170</v>
      </c>
      <c r="AE50" s="44">
        <f aca="true" t="shared" si="27" ref="AE50:AE60">AD50*I50</f>
        <v>110.704</v>
      </c>
      <c r="AF50" s="26"/>
    </row>
    <row r="51" spans="1:32" ht="12.75">
      <c r="A51" s="25">
        <v>1</v>
      </c>
      <c r="B51" s="3">
        <v>82.5</v>
      </c>
      <c r="C51" s="3" t="s">
        <v>251</v>
      </c>
      <c r="D51" s="3" t="s">
        <v>10</v>
      </c>
      <c r="E51" s="3" t="s">
        <v>24</v>
      </c>
      <c r="F51" s="1">
        <v>31929</v>
      </c>
      <c r="G51" s="11" t="s">
        <v>12</v>
      </c>
      <c r="H51" s="2">
        <v>80</v>
      </c>
      <c r="I51" s="44">
        <v>0.6329</v>
      </c>
      <c r="J51" s="11">
        <v>120</v>
      </c>
      <c r="K51" s="20">
        <v>130</v>
      </c>
      <c r="L51" s="68">
        <v>140</v>
      </c>
      <c r="M51" s="3"/>
      <c r="N51" s="3">
        <f>K51</f>
        <v>130</v>
      </c>
      <c r="O51" s="44">
        <f t="shared" si="21"/>
        <v>82.277</v>
      </c>
      <c r="P51" s="11"/>
      <c r="Q51" s="11"/>
      <c r="R51" s="56"/>
      <c r="S51" s="3"/>
      <c r="T51" s="3"/>
      <c r="U51" s="44">
        <f t="shared" si="22"/>
        <v>0</v>
      </c>
      <c r="V51" s="3">
        <f t="shared" si="23"/>
        <v>130</v>
      </c>
      <c r="W51" s="44">
        <f t="shared" si="24"/>
        <v>82.277</v>
      </c>
      <c r="X51" s="11"/>
      <c r="Y51" s="19"/>
      <c r="Z51" s="3"/>
      <c r="AA51" s="3"/>
      <c r="AB51" s="3"/>
      <c r="AC51" s="44">
        <f t="shared" si="25"/>
        <v>0</v>
      </c>
      <c r="AD51" s="3">
        <f t="shared" si="26"/>
        <v>130</v>
      </c>
      <c r="AE51" s="44">
        <f t="shared" si="27"/>
        <v>82.277</v>
      </c>
      <c r="AF51" s="26"/>
    </row>
    <row r="52" spans="1:32" ht="12.75">
      <c r="A52" s="25">
        <v>2</v>
      </c>
      <c r="B52" s="3">
        <v>82.5</v>
      </c>
      <c r="C52" s="3" t="s">
        <v>246</v>
      </c>
      <c r="D52" s="3" t="s">
        <v>10</v>
      </c>
      <c r="E52" s="3" t="s">
        <v>24</v>
      </c>
      <c r="F52" s="1">
        <v>31906</v>
      </c>
      <c r="G52" s="11" t="s">
        <v>12</v>
      </c>
      <c r="H52" s="2">
        <v>78.1</v>
      </c>
      <c r="I52" s="44">
        <v>0.6442</v>
      </c>
      <c r="J52" s="11">
        <v>95</v>
      </c>
      <c r="K52" s="20">
        <v>102.5</v>
      </c>
      <c r="L52" s="68" t="s">
        <v>247</v>
      </c>
      <c r="M52" s="3"/>
      <c r="N52" s="3">
        <f>K52</f>
        <v>102.5</v>
      </c>
      <c r="O52" s="44">
        <f t="shared" si="21"/>
        <v>66.0305</v>
      </c>
      <c r="P52" s="11"/>
      <c r="Q52" s="11"/>
      <c r="R52" s="56"/>
      <c r="S52" s="3"/>
      <c r="T52" s="3"/>
      <c r="U52" s="44">
        <f t="shared" si="22"/>
        <v>0</v>
      </c>
      <c r="V52" s="3">
        <f t="shared" si="23"/>
        <v>102.5</v>
      </c>
      <c r="W52" s="44">
        <f t="shared" si="24"/>
        <v>66.0305</v>
      </c>
      <c r="X52" s="11"/>
      <c r="Y52" s="19"/>
      <c r="Z52" s="3"/>
      <c r="AA52" s="3"/>
      <c r="AB52" s="3"/>
      <c r="AC52" s="44">
        <f t="shared" si="25"/>
        <v>0</v>
      </c>
      <c r="AD52" s="3">
        <f t="shared" si="26"/>
        <v>102.5</v>
      </c>
      <c r="AE52" s="44">
        <f t="shared" si="27"/>
        <v>66.0305</v>
      </c>
      <c r="AF52" s="26"/>
    </row>
    <row r="53" spans="1:32" ht="12.75">
      <c r="A53" s="25">
        <v>1</v>
      </c>
      <c r="B53" s="3">
        <v>82.5</v>
      </c>
      <c r="C53" s="3" t="s">
        <v>255</v>
      </c>
      <c r="D53" s="3" t="s">
        <v>10</v>
      </c>
      <c r="E53" s="3" t="s">
        <v>24</v>
      </c>
      <c r="F53" s="1">
        <v>34580</v>
      </c>
      <c r="G53" s="11" t="s">
        <v>13</v>
      </c>
      <c r="H53" s="2">
        <v>76.9</v>
      </c>
      <c r="I53" s="44">
        <v>0.6908</v>
      </c>
      <c r="J53" s="11">
        <v>120</v>
      </c>
      <c r="K53" s="20">
        <v>125</v>
      </c>
      <c r="L53" s="68">
        <v>130</v>
      </c>
      <c r="M53" s="3"/>
      <c r="N53" s="3">
        <f>K53</f>
        <v>125</v>
      </c>
      <c r="O53" s="44">
        <f t="shared" si="21"/>
        <v>86.35</v>
      </c>
      <c r="P53" s="11"/>
      <c r="Q53" s="56"/>
      <c r="R53" s="56"/>
      <c r="S53" s="3"/>
      <c r="T53" s="3"/>
      <c r="U53" s="44">
        <f t="shared" si="22"/>
        <v>0</v>
      </c>
      <c r="V53" s="3">
        <f t="shared" si="23"/>
        <v>125</v>
      </c>
      <c r="W53" s="44">
        <f t="shared" si="24"/>
        <v>86.35</v>
      </c>
      <c r="X53" s="11"/>
      <c r="Y53" s="19"/>
      <c r="Z53" s="55"/>
      <c r="AA53" s="3"/>
      <c r="AB53" s="3"/>
      <c r="AC53" s="44">
        <f t="shared" si="25"/>
        <v>0</v>
      </c>
      <c r="AD53" s="3">
        <f t="shared" si="26"/>
        <v>125</v>
      </c>
      <c r="AE53" s="44">
        <f t="shared" si="27"/>
        <v>86.35</v>
      </c>
      <c r="AF53" s="26"/>
    </row>
    <row r="54" spans="1:32" ht="12.75">
      <c r="A54" s="27">
        <v>1</v>
      </c>
      <c r="B54" s="11">
        <v>90</v>
      </c>
      <c r="C54" s="11" t="s">
        <v>257</v>
      </c>
      <c r="D54" s="11" t="s">
        <v>258</v>
      </c>
      <c r="E54" s="11" t="s">
        <v>19</v>
      </c>
      <c r="F54" s="16">
        <v>18892</v>
      </c>
      <c r="G54" s="11" t="s">
        <v>35</v>
      </c>
      <c r="H54" s="17">
        <v>87</v>
      </c>
      <c r="I54" s="46">
        <v>1.0163</v>
      </c>
      <c r="J54" s="55">
        <v>140</v>
      </c>
      <c r="K54" s="3">
        <v>140</v>
      </c>
      <c r="L54" s="19">
        <v>150</v>
      </c>
      <c r="M54" s="3"/>
      <c r="N54" s="3">
        <f>L54</f>
        <v>150</v>
      </c>
      <c r="O54" s="44">
        <f t="shared" si="21"/>
        <v>152.445</v>
      </c>
      <c r="P54" s="3"/>
      <c r="Q54" s="3"/>
      <c r="R54" s="3"/>
      <c r="S54" s="3"/>
      <c r="T54" s="3"/>
      <c r="U54" s="44">
        <f t="shared" si="22"/>
        <v>0</v>
      </c>
      <c r="V54" s="3">
        <f t="shared" si="23"/>
        <v>150</v>
      </c>
      <c r="W54" s="44">
        <f t="shared" si="24"/>
        <v>152.445</v>
      </c>
      <c r="X54" s="3"/>
      <c r="Y54" s="19"/>
      <c r="Z54" s="3"/>
      <c r="AA54" s="3"/>
      <c r="AB54" s="3"/>
      <c r="AC54" s="44">
        <f t="shared" si="25"/>
        <v>0</v>
      </c>
      <c r="AD54" s="3">
        <f t="shared" si="26"/>
        <v>150</v>
      </c>
      <c r="AE54" s="44">
        <f t="shared" si="27"/>
        <v>152.445</v>
      </c>
      <c r="AF54" s="26"/>
    </row>
    <row r="55" spans="1:32" ht="12.75">
      <c r="A55" s="27">
        <v>1</v>
      </c>
      <c r="B55" s="11">
        <v>90</v>
      </c>
      <c r="C55" s="11" t="s">
        <v>257</v>
      </c>
      <c r="D55" s="11" t="s">
        <v>258</v>
      </c>
      <c r="E55" s="11" t="s">
        <v>19</v>
      </c>
      <c r="F55" s="16">
        <v>18892</v>
      </c>
      <c r="G55" s="11" t="s">
        <v>12</v>
      </c>
      <c r="H55" s="17">
        <v>87</v>
      </c>
      <c r="I55" s="46">
        <v>0.5978</v>
      </c>
      <c r="J55" s="55">
        <v>140</v>
      </c>
      <c r="K55" s="3">
        <v>140</v>
      </c>
      <c r="L55" s="19">
        <v>150</v>
      </c>
      <c r="M55" s="3"/>
      <c r="N55" s="3">
        <f>L55</f>
        <v>150</v>
      </c>
      <c r="O55" s="44">
        <f t="shared" si="21"/>
        <v>89.67</v>
      </c>
      <c r="P55" s="3"/>
      <c r="Q55" s="3"/>
      <c r="R55" s="3"/>
      <c r="S55" s="3"/>
      <c r="T55" s="3"/>
      <c r="U55" s="44">
        <f t="shared" si="22"/>
        <v>0</v>
      </c>
      <c r="V55" s="3">
        <f t="shared" si="23"/>
        <v>150</v>
      </c>
      <c r="W55" s="44">
        <f t="shared" si="24"/>
        <v>89.67</v>
      </c>
      <c r="X55" s="3"/>
      <c r="Y55" s="19"/>
      <c r="Z55" s="3"/>
      <c r="AA55" s="3"/>
      <c r="AB55" s="3"/>
      <c r="AC55" s="44">
        <f t="shared" si="25"/>
        <v>0</v>
      </c>
      <c r="AD55" s="3">
        <f t="shared" si="26"/>
        <v>150</v>
      </c>
      <c r="AE55" s="44">
        <f t="shared" si="27"/>
        <v>89.67</v>
      </c>
      <c r="AF55" s="26"/>
    </row>
    <row r="56" spans="1:32" ht="12.75">
      <c r="A56" s="25">
        <v>2</v>
      </c>
      <c r="B56" s="3">
        <v>90</v>
      </c>
      <c r="C56" s="3" t="s">
        <v>253</v>
      </c>
      <c r="D56" s="3" t="s">
        <v>10</v>
      </c>
      <c r="E56" s="3" t="s">
        <v>24</v>
      </c>
      <c r="F56" s="1">
        <v>32382</v>
      </c>
      <c r="G56" s="11" t="s">
        <v>12</v>
      </c>
      <c r="H56" s="2">
        <v>88</v>
      </c>
      <c r="I56" s="44">
        <v>0.5935</v>
      </c>
      <c r="J56" s="11">
        <v>115</v>
      </c>
      <c r="K56" s="87">
        <v>120</v>
      </c>
      <c r="L56" s="19">
        <v>120</v>
      </c>
      <c r="M56" s="3"/>
      <c r="N56" s="3">
        <f>L56</f>
        <v>120</v>
      </c>
      <c r="O56" s="44">
        <f t="shared" si="21"/>
        <v>71.22</v>
      </c>
      <c r="P56" s="11"/>
      <c r="Q56" s="11"/>
      <c r="R56" s="56"/>
      <c r="S56" s="3"/>
      <c r="T56" s="3"/>
      <c r="U56" s="44">
        <f t="shared" si="22"/>
        <v>0</v>
      </c>
      <c r="V56" s="3">
        <f t="shared" si="23"/>
        <v>120</v>
      </c>
      <c r="W56" s="44">
        <f t="shared" si="24"/>
        <v>71.22</v>
      </c>
      <c r="X56" s="11"/>
      <c r="Y56" s="19"/>
      <c r="Z56" s="55"/>
      <c r="AA56" s="3"/>
      <c r="AB56" s="3"/>
      <c r="AC56" s="44">
        <f t="shared" si="25"/>
        <v>0</v>
      </c>
      <c r="AD56" s="3">
        <f t="shared" si="26"/>
        <v>120</v>
      </c>
      <c r="AE56" s="44">
        <f t="shared" si="27"/>
        <v>71.22</v>
      </c>
      <c r="AF56" s="26"/>
    </row>
    <row r="57" spans="1:32" ht="12.75">
      <c r="A57" s="25">
        <v>3</v>
      </c>
      <c r="B57" s="3">
        <v>90</v>
      </c>
      <c r="C57" s="3" t="s">
        <v>248</v>
      </c>
      <c r="D57" s="3" t="s">
        <v>10</v>
      </c>
      <c r="E57" s="3" t="s">
        <v>24</v>
      </c>
      <c r="F57" s="1">
        <v>30994</v>
      </c>
      <c r="G57" s="11" t="s">
        <v>12</v>
      </c>
      <c r="H57" s="2">
        <v>82.7</v>
      </c>
      <c r="I57" s="44">
        <v>0.6183</v>
      </c>
      <c r="J57" s="11">
        <v>65</v>
      </c>
      <c r="K57" s="20" t="s">
        <v>249</v>
      </c>
      <c r="L57" s="19">
        <v>80</v>
      </c>
      <c r="M57" s="3"/>
      <c r="N57" s="3">
        <f>L57</f>
        <v>80</v>
      </c>
      <c r="O57" s="44">
        <f t="shared" si="21"/>
        <v>49.464</v>
      </c>
      <c r="P57" s="11"/>
      <c r="Q57" s="11"/>
      <c r="R57" s="55"/>
      <c r="S57" s="3"/>
      <c r="T57" s="3"/>
      <c r="U57" s="44">
        <f t="shared" si="22"/>
        <v>0</v>
      </c>
      <c r="V57" s="3">
        <f t="shared" si="23"/>
        <v>80</v>
      </c>
      <c r="W57" s="44">
        <f t="shared" si="24"/>
        <v>49.464</v>
      </c>
      <c r="X57" s="11"/>
      <c r="Y57" s="19"/>
      <c r="Z57" s="3"/>
      <c r="AA57" s="3"/>
      <c r="AB57" s="3"/>
      <c r="AC57" s="44">
        <f t="shared" si="25"/>
        <v>0</v>
      </c>
      <c r="AD57" s="3">
        <f t="shared" si="26"/>
        <v>80</v>
      </c>
      <c r="AE57" s="44">
        <f t="shared" si="27"/>
        <v>49.464</v>
      </c>
      <c r="AF57" s="26"/>
    </row>
    <row r="58" spans="1:32" ht="12.75">
      <c r="A58" s="25">
        <v>4</v>
      </c>
      <c r="B58" s="3">
        <v>90</v>
      </c>
      <c r="C58" s="3" t="s">
        <v>250</v>
      </c>
      <c r="D58" s="3" t="s">
        <v>10</v>
      </c>
      <c r="E58" s="3" t="s">
        <v>24</v>
      </c>
      <c r="F58" s="1">
        <v>31506</v>
      </c>
      <c r="G58" s="11" t="s">
        <v>12</v>
      </c>
      <c r="H58" s="2">
        <v>83</v>
      </c>
      <c r="I58" s="44">
        <v>0.6167</v>
      </c>
      <c r="J58" s="11">
        <v>80</v>
      </c>
      <c r="K58" s="87">
        <v>0</v>
      </c>
      <c r="L58" s="68">
        <v>0</v>
      </c>
      <c r="M58" s="3"/>
      <c r="N58" s="3">
        <f>J58</f>
        <v>80</v>
      </c>
      <c r="O58" s="44">
        <f t="shared" si="21"/>
        <v>49.336</v>
      </c>
      <c r="P58" s="11"/>
      <c r="Q58" s="56"/>
      <c r="R58" s="56"/>
      <c r="S58" s="3"/>
      <c r="T58" s="3"/>
      <c r="U58" s="44">
        <f t="shared" si="22"/>
        <v>0</v>
      </c>
      <c r="V58" s="3">
        <f t="shared" si="23"/>
        <v>80</v>
      </c>
      <c r="W58" s="44">
        <f t="shared" si="24"/>
        <v>49.336</v>
      </c>
      <c r="X58" s="11"/>
      <c r="Y58" s="19"/>
      <c r="Z58" s="3"/>
      <c r="AA58" s="3"/>
      <c r="AB58" s="3"/>
      <c r="AC58" s="44">
        <f t="shared" si="25"/>
        <v>0</v>
      </c>
      <c r="AD58" s="3">
        <f t="shared" si="26"/>
        <v>80</v>
      </c>
      <c r="AE58" s="44">
        <f t="shared" si="27"/>
        <v>49.336</v>
      </c>
      <c r="AF58" s="26"/>
    </row>
    <row r="59" spans="1:32" ht="12.75">
      <c r="A59" s="25">
        <v>1</v>
      </c>
      <c r="B59" s="3">
        <v>100</v>
      </c>
      <c r="C59" s="3" t="s">
        <v>259</v>
      </c>
      <c r="D59" s="3" t="s">
        <v>10</v>
      </c>
      <c r="E59" s="3" t="s">
        <v>24</v>
      </c>
      <c r="F59" s="1">
        <v>30982</v>
      </c>
      <c r="G59" s="11" t="s">
        <v>12</v>
      </c>
      <c r="H59" s="2">
        <v>94</v>
      </c>
      <c r="I59" s="44">
        <v>0.571</v>
      </c>
      <c r="J59" s="11">
        <v>180</v>
      </c>
      <c r="K59" s="20">
        <v>190</v>
      </c>
      <c r="L59" s="19">
        <v>195</v>
      </c>
      <c r="M59" s="3"/>
      <c r="N59" s="3">
        <f>L59</f>
        <v>195</v>
      </c>
      <c r="O59" s="44">
        <f t="shared" si="21"/>
        <v>111.34499999999998</v>
      </c>
      <c r="P59" s="11"/>
      <c r="Q59" s="11"/>
      <c r="R59" s="3"/>
      <c r="S59" s="3"/>
      <c r="T59" s="3"/>
      <c r="U59" s="44">
        <f t="shared" si="22"/>
        <v>0</v>
      </c>
      <c r="V59" s="3">
        <f t="shared" si="23"/>
        <v>195</v>
      </c>
      <c r="W59" s="44">
        <f t="shared" si="24"/>
        <v>111.34499999999998</v>
      </c>
      <c r="X59" s="11"/>
      <c r="Y59" s="19"/>
      <c r="Z59" s="3"/>
      <c r="AA59" s="3"/>
      <c r="AB59" s="3"/>
      <c r="AC59" s="44">
        <f t="shared" si="25"/>
        <v>0</v>
      </c>
      <c r="AD59" s="3">
        <f t="shared" si="26"/>
        <v>195</v>
      </c>
      <c r="AE59" s="44">
        <f t="shared" si="27"/>
        <v>111.34499999999998</v>
      </c>
      <c r="AF59" s="26"/>
    </row>
    <row r="60" spans="1:32" ht="12.75">
      <c r="A60" s="25">
        <v>1</v>
      </c>
      <c r="B60" s="3">
        <v>110</v>
      </c>
      <c r="C60" s="3" t="s">
        <v>252</v>
      </c>
      <c r="D60" s="3" t="s">
        <v>10</v>
      </c>
      <c r="E60" s="3" t="s">
        <v>24</v>
      </c>
      <c r="F60" s="1">
        <v>30701</v>
      </c>
      <c r="G60" s="11" t="s">
        <v>12</v>
      </c>
      <c r="H60" s="2">
        <v>102.5</v>
      </c>
      <c r="I60" s="44">
        <v>0.5485</v>
      </c>
      <c r="J60" s="11">
        <v>120</v>
      </c>
      <c r="K60" s="20">
        <v>132.5</v>
      </c>
      <c r="L60" s="68">
        <v>140</v>
      </c>
      <c r="M60" s="3"/>
      <c r="N60" s="3">
        <f>K60</f>
        <v>132.5</v>
      </c>
      <c r="O60" s="44">
        <f t="shared" si="21"/>
        <v>72.67625</v>
      </c>
      <c r="P60" s="11"/>
      <c r="Q60" s="56"/>
      <c r="R60" s="3"/>
      <c r="S60" s="3"/>
      <c r="T60" s="3"/>
      <c r="U60" s="44">
        <f t="shared" si="22"/>
        <v>0</v>
      </c>
      <c r="V60" s="3">
        <f t="shared" si="23"/>
        <v>132.5</v>
      </c>
      <c r="W60" s="44">
        <f t="shared" si="24"/>
        <v>72.67625</v>
      </c>
      <c r="X60" s="11"/>
      <c r="Y60" s="19"/>
      <c r="Z60" s="3"/>
      <c r="AA60" s="3"/>
      <c r="AB60" s="3"/>
      <c r="AC60" s="44">
        <f t="shared" si="25"/>
        <v>0</v>
      </c>
      <c r="AD60" s="3">
        <f t="shared" si="26"/>
        <v>132.5</v>
      </c>
      <c r="AE60" s="44">
        <f t="shared" si="27"/>
        <v>72.67625</v>
      </c>
      <c r="AF60" s="26"/>
    </row>
    <row r="61" spans="1:32" ht="12.75">
      <c r="A61" s="25"/>
      <c r="B61" s="3"/>
      <c r="C61" s="3"/>
      <c r="D61" s="3"/>
      <c r="E61" s="3"/>
      <c r="F61" s="1"/>
      <c r="G61" s="11"/>
      <c r="H61" s="2"/>
      <c r="I61" s="44"/>
      <c r="J61" s="11"/>
      <c r="K61" s="87"/>
      <c r="L61" s="68"/>
      <c r="M61" s="3"/>
      <c r="N61" s="3"/>
      <c r="O61" s="44"/>
      <c r="P61" s="11"/>
      <c r="Q61" s="11"/>
      <c r="R61" s="56"/>
      <c r="S61" s="3"/>
      <c r="T61" s="3"/>
      <c r="U61" s="44"/>
      <c r="V61" s="3"/>
      <c r="W61" s="44"/>
      <c r="X61" s="11"/>
      <c r="Y61" s="19"/>
      <c r="Z61" s="3"/>
      <c r="AA61" s="3"/>
      <c r="AB61" s="3"/>
      <c r="AC61" s="44"/>
      <c r="AD61" s="3"/>
      <c r="AE61" s="44"/>
      <c r="AF61" s="26"/>
    </row>
    <row r="62" spans="1:32" ht="12.75">
      <c r="A62" s="25"/>
      <c r="B62" s="3"/>
      <c r="C62" s="3"/>
      <c r="D62" s="3"/>
      <c r="E62" s="3"/>
      <c r="F62" s="1"/>
      <c r="G62" s="11"/>
      <c r="H62" s="2"/>
      <c r="I62" s="44"/>
      <c r="J62" s="11"/>
      <c r="K62" s="87"/>
      <c r="L62" s="68"/>
      <c r="M62" s="3"/>
      <c r="N62" s="3"/>
      <c r="O62" s="44"/>
      <c r="P62" s="11"/>
      <c r="Q62" s="11"/>
      <c r="R62" s="56"/>
      <c r="S62" s="3"/>
      <c r="T62" s="3"/>
      <c r="U62" s="44"/>
      <c r="V62" s="3"/>
      <c r="W62" s="44"/>
      <c r="X62" s="11"/>
      <c r="Y62" s="19"/>
      <c r="Z62" s="3"/>
      <c r="AA62" s="3"/>
      <c r="AB62" s="3"/>
      <c r="AC62" s="44"/>
      <c r="AD62" s="3"/>
      <c r="AE62" s="44"/>
      <c r="AF62" s="26"/>
    </row>
    <row r="63" spans="1:32" ht="12.75">
      <c r="A63" s="25">
        <v>1</v>
      </c>
      <c r="B63" s="3">
        <v>82.5</v>
      </c>
      <c r="C63" s="3" t="s">
        <v>256</v>
      </c>
      <c r="D63" s="3" t="s">
        <v>10</v>
      </c>
      <c r="E63" s="3" t="s">
        <v>24</v>
      </c>
      <c r="F63" s="1">
        <v>32936</v>
      </c>
      <c r="G63" s="11" t="s">
        <v>15</v>
      </c>
      <c r="H63" s="2">
        <v>78</v>
      </c>
      <c r="I63" s="44">
        <v>0.6512</v>
      </c>
      <c r="J63" s="56"/>
      <c r="K63" s="20"/>
      <c r="L63" s="19"/>
      <c r="M63" s="3"/>
      <c r="N63" s="3"/>
      <c r="O63" s="44">
        <f aca="true" t="shared" si="28" ref="O63:O73">N63*I63</f>
        <v>0</v>
      </c>
      <c r="P63" s="11"/>
      <c r="Q63" s="11"/>
      <c r="R63" s="56"/>
      <c r="S63" s="3"/>
      <c r="T63" s="3"/>
      <c r="U63" s="44">
        <f aca="true" t="shared" si="29" ref="U63:U73">T63*I63</f>
        <v>0</v>
      </c>
      <c r="V63" s="3">
        <f aca="true" t="shared" si="30" ref="V63:V73">T63+N63</f>
        <v>0</v>
      </c>
      <c r="W63" s="44">
        <f aca="true" t="shared" si="31" ref="W63:W73">V63*I63</f>
        <v>0</v>
      </c>
      <c r="X63" s="11">
        <v>175</v>
      </c>
      <c r="Y63" s="19">
        <v>185</v>
      </c>
      <c r="Z63" s="55">
        <v>192.5</v>
      </c>
      <c r="AA63" s="3"/>
      <c r="AB63" s="3">
        <f>Y63</f>
        <v>185</v>
      </c>
      <c r="AC63" s="44">
        <f aca="true" t="shared" si="32" ref="AC63:AC73">AB63*I63</f>
        <v>120.472</v>
      </c>
      <c r="AD63" s="3">
        <f aca="true" t="shared" si="33" ref="AD63:AD73">AB63+V63</f>
        <v>185</v>
      </c>
      <c r="AE63" s="44">
        <f aca="true" t="shared" si="34" ref="AE63:AE73">AD63*I63</f>
        <v>120.472</v>
      </c>
      <c r="AF63" s="26"/>
    </row>
    <row r="64" spans="1:32" ht="12.75">
      <c r="A64" s="25">
        <v>1</v>
      </c>
      <c r="B64" s="3">
        <v>82.5</v>
      </c>
      <c r="C64" s="3" t="s">
        <v>251</v>
      </c>
      <c r="D64" s="3" t="s">
        <v>10</v>
      </c>
      <c r="E64" s="3" t="s">
        <v>24</v>
      </c>
      <c r="F64" s="1">
        <v>31929</v>
      </c>
      <c r="G64" s="11" t="s">
        <v>12</v>
      </c>
      <c r="H64" s="2">
        <v>80</v>
      </c>
      <c r="I64" s="44">
        <v>0.6329</v>
      </c>
      <c r="J64" s="11"/>
      <c r="K64" s="20"/>
      <c r="L64" s="68"/>
      <c r="M64" s="3"/>
      <c r="N64" s="3"/>
      <c r="O64" s="44">
        <f t="shared" si="28"/>
        <v>0</v>
      </c>
      <c r="P64" s="11"/>
      <c r="Q64" s="11"/>
      <c r="R64" s="56"/>
      <c r="S64" s="3"/>
      <c r="T64" s="3"/>
      <c r="U64" s="44">
        <f t="shared" si="29"/>
        <v>0</v>
      </c>
      <c r="V64" s="3">
        <f t="shared" si="30"/>
        <v>0</v>
      </c>
      <c r="W64" s="44">
        <f t="shared" si="31"/>
        <v>0</v>
      </c>
      <c r="X64" s="11">
        <v>130</v>
      </c>
      <c r="Y64" s="19">
        <v>150</v>
      </c>
      <c r="Z64" s="3">
        <v>160</v>
      </c>
      <c r="AA64" s="3"/>
      <c r="AB64" s="3">
        <f>Z64</f>
        <v>160</v>
      </c>
      <c r="AC64" s="44">
        <f t="shared" si="32"/>
        <v>101.26400000000001</v>
      </c>
      <c r="AD64" s="3">
        <f t="shared" si="33"/>
        <v>160</v>
      </c>
      <c r="AE64" s="44">
        <f t="shared" si="34"/>
        <v>101.26400000000001</v>
      </c>
      <c r="AF64" s="26"/>
    </row>
    <row r="65" spans="1:32" ht="12.75">
      <c r="A65" s="25">
        <v>2</v>
      </c>
      <c r="B65" s="3">
        <v>82.5</v>
      </c>
      <c r="C65" s="3" t="s">
        <v>246</v>
      </c>
      <c r="D65" s="3" t="s">
        <v>10</v>
      </c>
      <c r="E65" s="3" t="s">
        <v>24</v>
      </c>
      <c r="F65" s="1">
        <v>31906</v>
      </c>
      <c r="G65" s="11" t="s">
        <v>12</v>
      </c>
      <c r="H65" s="2">
        <v>78.1</v>
      </c>
      <c r="I65" s="44">
        <v>0.6442</v>
      </c>
      <c r="J65" s="11"/>
      <c r="K65" s="20"/>
      <c r="L65" s="68"/>
      <c r="M65" s="3"/>
      <c r="N65" s="3"/>
      <c r="O65" s="44">
        <f t="shared" si="28"/>
        <v>0</v>
      </c>
      <c r="P65" s="11"/>
      <c r="Q65" s="11"/>
      <c r="R65" s="56"/>
      <c r="S65" s="3"/>
      <c r="T65" s="3"/>
      <c r="U65" s="44">
        <f t="shared" si="29"/>
        <v>0</v>
      </c>
      <c r="V65" s="3">
        <f t="shared" si="30"/>
        <v>0</v>
      </c>
      <c r="W65" s="44">
        <f t="shared" si="31"/>
        <v>0</v>
      </c>
      <c r="X65" s="11">
        <v>125</v>
      </c>
      <c r="Y65" s="19">
        <v>130</v>
      </c>
      <c r="Z65" s="3">
        <v>137.5</v>
      </c>
      <c r="AA65" s="3"/>
      <c r="AB65" s="3">
        <f>Z65</f>
        <v>137.5</v>
      </c>
      <c r="AC65" s="44">
        <f t="shared" si="32"/>
        <v>88.5775</v>
      </c>
      <c r="AD65" s="3">
        <f t="shared" si="33"/>
        <v>137.5</v>
      </c>
      <c r="AE65" s="44">
        <f t="shared" si="34"/>
        <v>88.5775</v>
      </c>
      <c r="AF65" s="26"/>
    </row>
    <row r="66" spans="1:32" ht="12.75">
      <c r="A66" s="25">
        <v>1</v>
      </c>
      <c r="B66" s="3">
        <v>82.5</v>
      </c>
      <c r="C66" s="3" t="s">
        <v>255</v>
      </c>
      <c r="D66" s="3" t="s">
        <v>10</v>
      </c>
      <c r="E66" s="3" t="s">
        <v>24</v>
      </c>
      <c r="F66" s="1">
        <v>34580</v>
      </c>
      <c r="G66" s="11" t="s">
        <v>13</v>
      </c>
      <c r="H66" s="2">
        <v>76.9</v>
      </c>
      <c r="I66" s="44">
        <v>0.6908</v>
      </c>
      <c r="J66" s="11"/>
      <c r="K66" s="20"/>
      <c r="L66" s="68"/>
      <c r="M66" s="3"/>
      <c r="N66" s="3"/>
      <c r="O66" s="44">
        <f t="shared" si="28"/>
        <v>0</v>
      </c>
      <c r="P66" s="11"/>
      <c r="Q66" s="56"/>
      <c r="R66" s="56"/>
      <c r="S66" s="3"/>
      <c r="T66" s="3"/>
      <c r="U66" s="44">
        <f t="shared" si="29"/>
        <v>0</v>
      </c>
      <c r="V66" s="3">
        <f t="shared" si="30"/>
        <v>0</v>
      </c>
      <c r="W66" s="44">
        <f t="shared" si="31"/>
        <v>0</v>
      </c>
      <c r="X66" s="11">
        <v>175</v>
      </c>
      <c r="Y66" s="19">
        <v>180</v>
      </c>
      <c r="Z66" s="55">
        <v>185</v>
      </c>
      <c r="AA66" s="3"/>
      <c r="AB66" s="3">
        <f>Y66</f>
        <v>180</v>
      </c>
      <c r="AC66" s="44">
        <f t="shared" si="32"/>
        <v>124.344</v>
      </c>
      <c r="AD66" s="3">
        <f t="shared" si="33"/>
        <v>180</v>
      </c>
      <c r="AE66" s="44">
        <f t="shared" si="34"/>
        <v>124.344</v>
      </c>
      <c r="AF66" s="26"/>
    </row>
    <row r="67" spans="1:32" ht="12.75">
      <c r="A67" s="27">
        <v>1</v>
      </c>
      <c r="B67" s="11">
        <v>90</v>
      </c>
      <c r="C67" s="11" t="s">
        <v>257</v>
      </c>
      <c r="D67" s="11" t="s">
        <v>258</v>
      </c>
      <c r="E67" s="11" t="s">
        <v>19</v>
      </c>
      <c r="F67" s="16">
        <v>18892</v>
      </c>
      <c r="G67" s="11" t="s">
        <v>35</v>
      </c>
      <c r="H67" s="17">
        <v>87</v>
      </c>
      <c r="I67" s="46">
        <v>1.0163</v>
      </c>
      <c r="J67" s="55"/>
      <c r="K67" s="3"/>
      <c r="L67" s="19"/>
      <c r="M67" s="3"/>
      <c r="N67" s="3"/>
      <c r="O67" s="44">
        <f t="shared" si="28"/>
        <v>0</v>
      </c>
      <c r="P67" s="3"/>
      <c r="Q67" s="3"/>
      <c r="R67" s="3"/>
      <c r="S67" s="3"/>
      <c r="T67" s="3"/>
      <c r="U67" s="44">
        <f t="shared" si="29"/>
        <v>0</v>
      </c>
      <c r="V67" s="3">
        <f t="shared" si="30"/>
        <v>0</v>
      </c>
      <c r="W67" s="44">
        <f t="shared" si="31"/>
        <v>0</v>
      </c>
      <c r="X67" s="3">
        <v>170</v>
      </c>
      <c r="Y67" s="19">
        <v>180</v>
      </c>
      <c r="Z67" s="3">
        <v>185</v>
      </c>
      <c r="AA67" s="3"/>
      <c r="AB67" s="3">
        <f>Z67</f>
        <v>185</v>
      </c>
      <c r="AC67" s="44">
        <f t="shared" si="32"/>
        <v>188.0155</v>
      </c>
      <c r="AD67" s="3">
        <f t="shared" si="33"/>
        <v>185</v>
      </c>
      <c r="AE67" s="44">
        <f t="shared" si="34"/>
        <v>188.0155</v>
      </c>
      <c r="AF67" s="26"/>
    </row>
    <row r="68" spans="1:32" ht="12.75">
      <c r="A68" s="27">
        <v>1</v>
      </c>
      <c r="B68" s="11">
        <v>90</v>
      </c>
      <c r="C68" s="11" t="s">
        <v>257</v>
      </c>
      <c r="D68" s="11" t="s">
        <v>258</v>
      </c>
      <c r="E68" s="11" t="s">
        <v>19</v>
      </c>
      <c r="F68" s="16">
        <v>18892</v>
      </c>
      <c r="G68" s="11" t="s">
        <v>12</v>
      </c>
      <c r="H68" s="17">
        <v>87</v>
      </c>
      <c r="I68" s="46">
        <v>0.5978</v>
      </c>
      <c r="J68" s="55"/>
      <c r="K68" s="3"/>
      <c r="L68" s="19"/>
      <c r="M68" s="3"/>
      <c r="N68" s="3"/>
      <c r="O68" s="44">
        <f t="shared" si="28"/>
        <v>0</v>
      </c>
      <c r="P68" s="3"/>
      <c r="Q68" s="3"/>
      <c r="R68" s="3"/>
      <c r="S68" s="3"/>
      <c r="T68" s="3"/>
      <c r="U68" s="44">
        <f t="shared" si="29"/>
        <v>0</v>
      </c>
      <c r="V68" s="3">
        <f t="shared" si="30"/>
        <v>0</v>
      </c>
      <c r="W68" s="44">
        <f t="shared" si="31"/>
        <v>0</v>
      </c>
      <c r="X68" s="3">
        <v>170</v>
      </c>
      <c r="Y68" s="19">
        <v>180</v>
      </c>
      <c r="Z68" s="3">
        <v>185</v>
      </c>
      <c r="AA68" s="3"/>
      <c r="AB68" s="3">
        <f>Z68</f>
        <v>185</v>
      </c>
      <c r="AC68" s="44">
        <f t="shared" si="32"/>
        <v>110.593</v>
      </c>
      <c r="AD68" s="3">
        <f t="shared" si="33"/>
        <v>185</v>
      </c>
      <c r="AE68" s="44">
        <f t="shared" si="34"/>
        <v>110.593</v>
      </c>
      <c r="AF68" s="26"/>
    </row>
    <row r="69" spans="1:32" ht="12.75">
      <c r="A69" s="25">
        <v>2</v>
      </c>
      <c r="B69" s="3">
        <v>90</v>
      </c>
      <c r="C69" s="3" t="s">
        <v>253</v>
      </c>
      <c r="D69" s="3" t="s">
        <v>10</v>
      </c>
      <c r="E69" s="3" t="s">
        <v>24</v>
      </c>
      <c r="F69" s="1">
        <v>32382</v>
      </c>
      <c r="G69" s="11" t="s">
        <v>12</v>
      </c>
      <c r="H69" s="2">
        <v>88</v>
      </c>
      <c r="I69" s="44">
        <v>0.5935</v>
      </c>
      <c r="J69" s="11"/>
      <c r="K69" s="87"/>
      <c r="L69" s="19"/>
      <c r="M69" s="3"/>
      <c r="N69" s="3"/>
      <c r="O69" s="44">
        <f t="shared" si="28"/>
        <v>0</v>
      </c>
      <c r="P69" s="11"/>
      <c r="Q69" s="11"/>
      <c r="R69" s="56"/>
      <c r="S69" s="3"/>
      <c r="T69" s="3"/>
      <c r="U69" s="44">
        <f t="shared" si="29"/>
        <v>0</v>
      </c>
      <c r="V69" s="3">
        <f t="shared" si="30"/>
        <v>0</v>
      </c>
      <c r="W69" s="44">
        <f t="shared" si="31"/>
        <v>0</v>
      </c>
      <c r="X69" s="11">
        <v>160</v>
      </c>
      <c r="Y69" s="19">
        <v>172.5</v>
      </c>
      <c r="Z69" s="55">
        <v>192.5</v>
      </c>
      <c r="AA69" s="3"/>
      <c r="AB69" s="3">
        <f>Y69</f>
        <v>172.5</v>
      </c>
      <c r="AC69" s="44">
        <f t="shared" si="32"/>
        <v>102.37875000000001</v>
      </c>
      <c r="AD69" s="3">
        <f t="shared" si="33"/>
        <v>172.5</v>
      </c>
      <c r="AE69" s="44">
        <f t="shared" si="34"/>
        <v>102.37875000000001</v>
      </c>
      <c r="AF69" s="26"/>
    </row>
    <row r="70" spans="1:32" ht="12.75">
      <c r="A70" s="25">
        <v>3</v>
      </c>
      <c r="B70" s="3">
        <v>90</v>
      </c>
      <c r="C70" s="3" t="s">
        <v>250</v>
      </c>
      <c r="D70" s="3" t="s">
        <v>10</v>
      </c>
      <c r="E70" s="3" t="s">
        <v>24</v>
      </c>
      <c r="F70" s="1">
        <v>31506</v>
      </c>
      <c r="G70" s="11" t="s">
        <v>12</v>
      </c>
      <c r="H70" s="2">
        <v>83</v>
      </c>
      <c r="I70" s="44">
        <v>0.6167</v>
      </c>
      <c r="J70" s="11"/>
      <c r="K70" s="87"/>
      <c r="L70" s="68"/>
      <c r="M70" s="3"/>
      <c r="N70" s="3"/>
      <c r="O70" s="44">
        <f t="shared" si="28"/>
        <v>0</v>
      </c>
      <c r="P70" s="11"/>
      <c r="Q70" s="56"/>
      <c r="R70" s="56"/>
      <c r="S70" s="3"/>
      <c r="T70" s="3"/>
      <c r="U70" s="44">
        <f t="shared" si="29"/>
        <v>0</v>
      </c>
      <c r="V70" s="3">
        <f t="shared" si="30"/>
        <v>0</v>
      </c>
      <c r="W70" s="44">
        <f t="shared" si="31"/>
        <v>0</v>
      </c>
      <c r="X70" s="11">
        <v>120</v>
      </c>
      <c r="Y70" s="19">
        <v>145</v>
      </c>
      <c r="Z70" s="3">
        <v>150</v>
      </c>
      <c r="AA70" s="3"/>
      <c r="AB70" s="3">
        <f>Z70</f>
        <v>150</v>
      </c>
      <c r="AC70" s="44">
        <f t="shared" si="32"/>
        <v>92.50500000000001</v>
      </c>
      <c r="AD70" s="3">
        <f t="shared" si="33"/>
        <v>150</v>
      </c>
      <c r="AE70" s="44">
        <f t="shared" si="34"/>
        <v>92.50500000000001</v>
      </c>
      <c r="AF70" s="26"/>
    </row>
    <row r="71" spans="1:32" ht="12.75">
      <c r="A71" s="25">
        <v>4</v>
      </c>
      <c r="B71" s="3">
        <v>90</v>
      </c>
      <c r="C71" s="3" t="s">
        <v>248</v>
      </c>
      <c r="D71" s="3" t="s">
        <v>10</v>
      </c>
      <c r="E71" s="3" t="s">
        <v>24</v>
      </c>
      <c r="F71" s="1">
        <v>30994</v>
      </c>
      <c r="G71" s="11" t="s">
        <v>12</v>
      </c>
      <c r="H71" s="2">
        <v>82.7</v>
      </c>
      <c r="I71" s="44">
        <v>0.6183</v>
      </c>
      <c r="J71" s="11"/>
      <c r="K71" s="20"/>
      <c r="L71" s="19"/>
      <c r="M71" s="3"/>
      <c r="N71" s="3"/>
      <c r="O71" s="44">
        <f t="shared" si="28"/>
        <v>0</v>
      </c>
      <c r="P71" s="11"/>
      <c r="Q71" s="11"/>
      <c r="R71" s="55"/>
      <c r="S71" s="3"/>
      <c r="T71" s="3"/>
      <c r="U71" s="44">
        <f t="shared" si="29"/>
        <v>0</v>
      </c>
      <c r="V71" s="3">
        <f t="shared" si="30"/>
        <v>0</v>
      </c>
      <c r="W71" s="44">
        <f t="shared" si="31"/>
        <v>0</v>
      </c>
      <c r="X71" s="11">
        <v>100</v>
      </c>
      <c r="Y71" s="19">
        <v>125</v>
      </c>
      <c r="Z71" s="3">
        <v>145</v>
      </c>
      <c r="AA71" s="3"/>
      <c r="AB71" s="3">
        <f>Z71</f>
        <v>145</v>
      </c>
      <c r="AC71" s="44">
        <f t="shared" si="32"/>
        <v>89.6535</v>
      </c>
      <c r="AD71" s="3">
        <f t="shared" si="33"/>
        <v>145</v>
      </c>
      <c r="AE71" s="44">
        <f t="shared" si="34"/>
        <v>89.6535</v>
      </c>
      <c r="AF71" s="26"/>
    </row>
    <row r="72" spans="1:32" ht="12.75">
      <c r="A72" s="25">
        <v>1</v>
      </c>
      <c r="B72" s="3">
        <v>100</v>
      </c>
      <c r="C72" s="3" t="s">
        <v>259</v>
      </c>
      <c r="D72" s="3" t="s">
        <v>10</v>
      </c>
      <c r="E72" s="3" t="s">
        <v>24</v>
      </c>
      <c r="F72" s="1">
        <v>30982</v>
      </c>
      <c r="G72" s="11" t="s">
        <v>12</v>
      </c>
      <c r="H72" s="2">
        <v>94</v>
      </c>
      <c r="I72" s="44">
        <v>0.571</v>
      </c>
      <c r="J72" s="11"/>
      <c r="K72" s="20"/>
      <c r="L72" s="19"/>
      <c r="M72" s="3"/>
      <c r="N72" s="3"/>
      <c r="O72" s="44">
        <f t="shared" si="28"/>
        <v>0</v>
      </c>
      <c r="P72" s="11"/>
      <c r="Q72" s="11"/>
      <c r="R72" s="3"/>
      <c r="S72" s="3"/>
      <c r="T72" s="3"/>
      <c r="U72" s="44">
        <f t="shared" si="29"/>
        <v>0</v>
      </c>
      <c r="V72" s="3">
        <f t="shared" si="30"/>
        <v>0</v>
      </c>
      <c r="W72" s="44">
        <f t="shared" si="31"/>
        <v>0</v>
      </c>
      <c r="X72" s="11">
        <v>205</v>
      </c>
      <c r="Y72" s="19">
        <v>222.5</v>
      </c>
      <c r="Z72" s="3">
        <v>230</v>
      </c>
      <c r="AA72" s="3"/>
      <c r="AB72" s="3">
        <f>Z72</f>
        <v>230</v>
      </c>
      <c r="AC72" s="44">
        <f t="shared" si="32"/>
        <v>131.32999999999998</v>
      </c>
      <c r="AD72" s="3">
        <f t="shared" si="33"/>
        <v>230</v>
      </c>
      <c r="AE72" s="44">
        <f t="shared" si="34"/>
        <v>131.32999999999998</v>
      </c>
      <c r="AF72" s="26"/>
    </row>
    <row r="73" spans="1:32" ht="12.75">
      <c r="A73" s="25">
        <v>1</v>
      </c>
      <c r="B73" s="3">
        <v>110</v>
      </c>
      <c r="C73" s="3" t="s">
        <v>252</v>
      </c>
      <c r="D73" s="3" t="s">
        <v>10</v>
      </c>
      <c r="E73" s="3" t="s">
        <v>24</v>
      </c>
      <c r="F73" s="1">
        <v>30701</v>
      </c>
      <c r="G73" s="11" t="s">
        <v>12</v>
      </c>
      <c r="H73" s="2">
        <v>102.5</v>
      </c>
      <c r="I73" s="44">
        <v>0.5485</v>
      </c>
      <c r="J73" s="11"/>
      <c r="K73" s="20"/>
      <c r="L73" s="68"/>
      <c r="M73" s="3"/>
      <c r="N73" s="3"/>
      <c r="O73" s="44">
        <f t="shared" si="28"/>
        <v>0</v>
      </c>
      <c r="P73" s="11"/>
      <c r="Q73" s="56"/>
      <c r="R73" s="3"/>
      <c r="S73" s="3"/>
      <c r="T73" s="3"/>
      <c r="U73" s="44">
        <f t="shared" si="29"/>
        <v>0</v>
      </c>
      <c r="V73" s="3">
        <f t="shared" si="30"/>
        <v>0</v>
      </c>
      <c r="W73" s="44">
        <f t="shared" si="31"/>
        <v>0</v>
      </c>
      <c r="X73" s="11">
        <v>150</v>
      </c>
      <c r="Y73" s="19">
        <v>160</v>
      </c>
      <c r="Z73" s="3">
        <v>170</v>
      </c>
      <c r="AA73" s="3"/>
      <c r="AB73" s="3">
        <f>Z73</f>
        <v>170</v>
      </c>
      <c r="AC73" s="44">
        <f t="shared" si="32"/>
        <v>93.245</v>
      </c>
      <c r="AD73" s="3">
        <f t="shared" si="33"/>
        <v>170</v>
      </c>
      <c r="AE73" s="44">
        <f t="shared" si="34"/>
        <v>93.245</v>
      </c>
      <c r="AF73" s="26"/>
    </row>
    <row r="74" spans="1:32" ht="12.75">
      <c r="A74" s="25"/>
      <c r="B74" s="3"/>
      <c r="C74" s="3"/>
      <c r="D74" s="3"/>
      <c r="E74" s="3"/>
      <c r="F74" s="1"/>
      <c r="G74" s="11"/>
      <c r="H74" s="2"/>
      <c r="I74" s="44"/>
      <c r="J74" s="11"/>
      <c r="K74" s="87"/>
      <c r="L74" s="68"/>
      <c r="M74" s="3"/>
      <c r="N74" s="3"/>
      <c r="O74" s="44"/>
      <c r="P74" s="11"/>
      <c r="Q74" s="11"/>
      <c r="R74" s="56"/>
      <c r="S74" s="3"/>
      <c r="T74" s="3"/>
      <c r="U74" s="44"/>
      <c r="V74" s="3"/>
      <c r="W74" s="44"/>
      <c r="X74" s="11"/>
      <c r="Y74" s="19"/>
      <c r="Z74" s="3"/>
      <c r="AA74" s="3"/>
      <c r="AB74" s="3"/>
      <c r="AC74" s="44"/>
      <c r="AD74" s="3"/>
      <c r="AE74" s="44"/>
      <c r="AF74" s="26"/>
    </row>
    <row r="75" spans="1:32" ht="12.75">
      <c r="A75" s="25"/>
      <c r="B75" s="3"/>
      <c r="C75" s="3"/>
      <c r="D75" s="3"/>
      <c r="E75" s="3"/>
      <c r="F75" s="1"/>
      <c r="G75" s="11"/>
      <c r="H75" s="2"/>
      <c r="I75" s="44"/>
      <c r="J75" s="11"/>
      <c r="K75" s="87"/>
      <c r="L75" s="68"/>
      <c r="M75" s="3"/>
      <c r="N75" s="3"/>
      <c r="O75" s="44"/>
      <c r="P75" s="11"/>
      <c r="Q75" s="11"/>
      <c r="R75" s="56"/>
      <c r="S75" s="3"/>
      <c r="T75" s="3"/>
      <c r="U75" s="44"/>
      <c r="V75" s="3"/>
      <c r="W75" s="44"/>
      <c r="X75" s="11"/>
      <c r="Y75" s="19"/>
      <c r="Z75" s="3"/>
      <c r="AA75" s="3"/>
      <c r="AB75" s="3"/>
      <c r="AC75" s="44"/>
      <c r="AD75" s="3"/>
      <c r="AE75" s="44"/>
      <c r="AF75" s="26"/>
    </row>
    <row r="76" spans="1:32" ht="12.75">
      <c r="A76" s="25"/>
      <c r="B76" s="3"/>
      <c r="C76" s="3"/>
      <c r="D76" s="3"/>
      <c r="E76" s="3"/>
      <c r="F76" s="1"/>
      <c r="G76" s="11"/>
      <c r="H76" s="2"/>
      <c r="I76" s="44"/>
      <c r="J76" s="11"/>
      <c r="K76" s="87"/>
      <c r="L76" s="68"/>
      <c r="M76" s="3"/>
      <c r="N76" s="3"/>
      <c r="O76" s="44"/>
      <c r="P76" s="11"/>
      <c r="Q76" s="11"/>
      <c r="R76" s="56"/>
      <c r="S76" s="3"/>
      <c r="T76" s="3"/>
      <c r="U76" s="44"/>
      <c r="V76" s="3"/>
      <c r="W76" s="44"/>
      <c r="X76" s="11"/>
      <c r="Y76" s="19"/>
      <c r="Z76" s="3"/>
      <c r="AA76" s="3"/>
      <c r="AB76" s="3"/>
      <c r="AC76" s="44"/>
      <c r="AD76" s="3"/>
      <c r="AE76" s="44"/>
      <c r="AF76" s="26"/>
    </row>
    <row r="77" spans="1:32" ht="15.75">
      <c r="A77" s="25"/>
      <c r="B77" s="3"/>
      <c r="C77" s="42" t="s">
        <v>148</v>
      </c>
      <c r="D77" s="42" t="s">
        <v>230</v>
      </c>
      <c r="E77" s="3"/>
      <c r="F77" s="1"/>
      <c r="G77" s="11"/>
      <c r="H77" s="2"/>
      <c r="I77" s="44"/>
      <c r="J77" s="11"/>
      <c r="K77" s="20"/>
      <c r="L77" s="19"/>
      <c r="M77" s="3"/>
      <c r="N77" s="3"/>
      <c r="O77" s="44"/>
      <c r="P77" s="11"/>
      <c r="Q77" s="11"/>
      <c r="R77" s="11"/>
      <c r="S77" s="3"/>
      <c r="T77" s="3"/>
      <c r="U77" s="44"/>
      <c r="V77" s="3"/>
      <c r="W77" s="44"/>
      <c r="X77" s="11"/>
      <c r="Y77" s="19"/>
      <c r="Z77" s="3"/>
      <c r="AA77" s="3"/>
      <c r="AB77" s="3"/>
      <c r="AC77" s="44"/>
      <c r="AD77" s="3"/>
      <c r="AE77" s="44"/>
      <c r="AF77" s="26"/>
    </row>
    <row r="78" spans="1:32" ht="12.75">
      <c r="A78" s="25">
        <v>1</v>
      </c>
      <c r="B78" s="3">
        <v>82.5</v>
      </c>
      <c r="C78" s="3" t="s">
        <v>256</v>
      </c>
      <c r="D78" s="3" t="s">
        <v>10</v>
      </c>
      <c r="E78" s="3" t="s">
        <v>24</v>
      </c>
      <c r="F78" s="1">
        <v>32936</v>
      </c>
      <c r="G78" s="11" t="s">
        <v>15</v>
      </c>
      <c r="H78" s="2">
        <v>78</v>
      </c>
      <c r="I78" s="44">
        <v>0.6512</v>
      </c>
      <c r="J78" s="56">
        <v>162.5</v>
      </c>
      <c r="K78" s="20">
        <v>162.5</v>
      </c>
      <c r="L78" s="19">
        <v>170</v>
      </c>
      <c r="M78" s="3"/>
      <c r="N78" s="3">
        <f>L78</f>
        <v>170</v>
      </c>
      <c r="O78" s="44">
        <f aca="true" t="shared" si="35" ref="O78:O89">N78*I78</f>
        <v>110.704</v>
      </c>
      <c r="P78" s="11">
        <v>95</v>
      </c>
      <c r="Q78" s="11">
        <v>100</v>
      </c>
      <c r="R78" s="56">
        <v>102.5</v>
      </c>
      <c r="S78" s="3"/>
      <c r="T78" s="3">
        <f>Q78</f>
        <v>100</v>
      </c>
      <c r="U78" s="44">
        <f aca="true" t="shared" si="36" ref="U78:U89">T78*I78</f>
        <v>65.12</v>
      </c>
      <c r="V78" s="3">
        <f aca="true" t="shared" si="37" ref="V78:V89">T78+N78</f>
        <v>270</v>
      </c>
      <c r="W78" s="44">
        <f aca="true" t="shared" si="38" ref="W78:W89">V78*I78</f>
        <v>175.824</v>
      </c>
      <c r="X78" s="11">
        <v>175</v>
      </c>
      <c r="Y78" s="19">
        <v>185</v>
      </c>
      <c r="Z78" s="55">
        <v>192.5</v>
      </c>
      <c r="AA78" s="3"/>
      <c r="AB78" s="3">
        <f>Y78</f>
        <v>185</v>
      </c>
      <c r="AC78" s="44">
        <f aca="true" t="shared" si="39" ref="AC78:AC89">AB78*I78</f>
        <v>120.472</v>
      </c>
      <c r="AD78" s="3">
        <f aca="true" t="shared" si="40" ref="AD78:AD89">AB78+V78</f>
        <v>455</v>
      </c>
      <c r="AE78" s="44">
        <f aca="true" t="shared" si="41" ref="AE78:AE89">AD78*I78</f>
        <v>296.296</v>
      </c>
      <c r="AF78" s="26"/>
    </row>
    <row r="79" spans="1:32" ht="12.75">
      <c r="A79" s="25">
        <v>1</v>
      </c>
      <c r="B79" s="3">
        <v>82.5</v>
      </c>
      <c r="C79" s="3" t="s">
        <v>251</v>
      </c>
      <c r="D79" s="3" t="s">
        <v>10</v>
      </c>
      <c r="E79" s="3" t="s">
        <v>24</v>
      </c>
      <c r="F79" s="1">
        <v>31929</v>
      </c>
      <c r="G79" s="11" t="s">
        <v>12</v>
      </c>
      <c r="H79" s="2">
        <v>80</v>
      </c>
      <c r="I79" s="44">
        <v>0.6329</v>
      </c>
      <c r="J79" s="11">
        <v>120</v>
      </c>
      <c r="K79" s="20">
        <v>130</v>
      </c>
      <c r="L79" s="68">
        <v>140</v>
      </c>
      <c r="M79" s="3"/>
      <c r="N79" s="3">
        <f>K79</f>
        <v>130</v>
      </c>
      <c r="O79" s="44">
        <f t="shared" si="35"/>
        <v>82.277</v>
      </c>
      <c r="P79" s="11">
        <v>85</v>
      </c>
      <c r="Q79" s="11">
        <v>92.5</v>
      </c>
      <c r="R79" s="56">
        <v>100</v>
      </c>
      <c r="S79" s="3"/>
      <c r="T79" s="3">
        <f>Q79</f>
        <v>92.5</v>
      </c>
      <c r="U79" s="44">
        <f t="shared" si="36"/>
        <v>58.54325</v>
      </c>
      <c r="V79" s="3">
        <f t="shared" si="37"/>
        <v>222.5</v>
      </c>
      <c r="W79" s="44">
        <f t="shared" si="38"/>
        <v>140.82025000000002</v>
      </c>
      <c r="X79" s="11">
        <v>130</v>
      </c>
      <c r="Y79" s="19">
        <v>150</v>
      </c>
      <c r="Z79" s="3">
        <v>160</v>
      </c>
      <c r="AA79" s="3"/>
      <c r="AB79" s="3">
        <f>Z79</f>
        <v>160</v>
      </c>
      <c r="AC79" s="44">
        <f t="shared" si="39"/>
        <v>101.26400000000001</v>
      </c>
      <c r="AD79" s="3">
        <f t="shared" si="40"/>
        <v>382.5</v>
      </c>
      <c r="AE79" s="44">
        <f t="shared" si="41"/>
        <v>242.08425</v>
      </c>
      <c r="AF79" s="26"/>
    </row>
    <row r="80" spans="1:32" ht="12.75">
      <c r="A80" s="25">
        <v>2</v>
      </c>
      <c r="B80" s="3">
        <v>82.5</v>
      </c>
      <c r="C80" s="3" t="s">
        <v>246</v>
      </c>
      <c r="D80" s="3" t="s">
        <v>10</v>
      </c>
      <c r="E80" s="3" t="s">
        <v>24</v>
      </c>
      <c r="F80" s="1">
        <v>31906</v>
      </c>
      <c r="G80" s="11" t="s">
        <v>12</v>
      </c>
      <c r="H80" s="2">
        <v>78.1</v>
      </c>
      <c r="I80" s="44">
        <v>0.6442</v>
      </c>
      <c r="J80" s="11">
        <v>95</v>
      </c>
      <c r="K80" s="20">
        <v>102.5</v>
      </c>
      <c r="L80" s="68" t="s">
        <v>247</v>
      </c>
      <c r="M80" s="3"/>
      <c r="N80" s="3">
        <f>K80</f>
        <v>102.5</v>
      </c>
      <c r="O80" s="44">
        <f t="shared" si="35"/>
        <v>66.0305</v>
      </c>
      <c r="P80" s="11">
        <v>75</v>
      </c>
      <c r="Q80" s="11">
        <v>77.5</v>
      </c>
      <c r="R80" s="56">
        <v>80</v>
      </c>
      <c r="S80" s="3"/>
      <c r="T80" s="3">
        <f>Q80</f>
        <v>77.5</v>
      </c>
      <c r="U80" s="44">
        <f t="shared" si="36"/>
        <v>49.9255</v>
      </c>
      <c r="V80" s="3">
        <f t="shared" si="37"/>
        <v>180</v>
      </c>
      <c r="W80" s="44">
        <f t="shared" si="38"/>
        <v>115.956</v>
      </c>
      <c r="X80" s="11">
        <v>125</v>
      </c>
      <c r="Y80" s="19">
        <v>130</v>
      </c>
      <c r="Z80" s="3">
        <v>137.5</v>
      </c>
      <c r="AA80" s="3"/>
      <c r="AB80" s="3">
        <f>Z80</f>
        <v>137.5</v>
      </c>
      <c r="AC80" s="44">
        <f t="shared" si="39"/>
        <v>88.5775</v>
      </c>
      <c r="AD80" s="3">
        <f t="shared" si="40"/>
        <v>317.5</v>
      </c>
      <c r="AE80" s="44">
        <f t="shared" si="41"/>
        <v>204.5335</v>
      </c>
      <c r="AF80" s="26"/>
    </row>
    <row r="81" spans="1:32" ht="12.75">
      <c r="A81" s="25">
        <v>1</v>
      </c>
      <c r="B81" s="3">
        <v>82.5</v>
      </c>
      <c r="C81" s="3" t="s">
        <v>255</v>
      </c>
      <c r="D81" s="3" t="s">
        <v>10</v>
      </c>
      <c r="E81" s="3" t="s">
        <v>24</v>
      </c>
      <c r="F81" s="1">
        <v>34580</v>
      </c>
      <c r="G81" s="11" t="s">
        <v>13</v>
      </c>
      <c r="H81" s="2">
        <v>76.9</v>
      </c>
      <c r="I81" s="44">
        <v>0.6908</v>
      </c>
      <c r="J81" s="11">
        <v>120</v>
      </c>
      <c r="K81" s="20">
        <v>125</v>
      </c>
      <c r="L81" s="68">
        <v>130</v>
      </c>
      <c r="M81" s="3"/>
      <c r="N81" s="3">
        <f>K81</f>
        <v>125</v>
      </c>
      <c r="O81" s="44">
        <f t="shared" si="35"/>
        <v>86.35</v>
      </c>
      <c r="P81" s="11">
        <v>95</v>
      </c>
      <c r="Q81" s="56">
        <v>100</v>
      </c>
      <c r="R81" s="56">
        <v>100</v>
      </c>
      <c r="S81" s="3"/>
      <c r="T81" s="3">
        <f>P81</f>
        <v>95</v>
      </c>
      <c r="U81" s="44">
        <f t="shared" si="36"/>
        <v>65.62599999999999</v>
      </c>
      <c r="V81" s="3">
        <f t="shared" si="37"/>
        <v>220</v>
      </c>
      <c r="W81" s="44">
        <f t="shared" si="38"/>
        <v>151.976</v>
      </c>
      <c r="X81" s="11">
        <v>175</v>
      </c>
      <c r="Y81" s="19">
        <v>180</v>
      </c>
      <c r="Z81" s="55">
        <v>185</v>
      </c>
      <c r="AA81" s="3"/>
      <c r="AB81" s="3">
        <f>Y81</f>
        <v>180</v>
      </c>
      <c r="AC81" s="44">
        <f t="shared" si="39"/>
        <v>124.344</v>
      </c>
      <c r="AD81" s="3">
        <f t="shared" si="40"/>
        <v>400</v>
      </c>
      <c r="AE81" s="44">
        <f t="shared" si="41"/>
        <v>276.32</v>
      </c>
      <c r="AF81" s="26"/>
    </row>
    <row r="82" spans="1:32" ht="12.75">
      <c r="A82" s="27">
        <v>1</v>
      </c>
      <c r="B82" s="11">
        <v>90</v>
      </c>
      <c r="C82" s="11" t="s">
        <v>257</v>
      </c>
      <c r="D82" s="11" t="s">
        <v>258</v>
      </c>
      <c r="E82" s="11" t="s">
        <v>19</v>
      </c>
      <c r="F82" s="16">
        <v>18892</v>
      </c>
      <c r="G82" s="11" t="s">
        <v>35</v>
      </c>
      <c r="H82" s="17">
        <v>87</v>
      </c>
      <c r="I82" s="46">
        <v>1.0163</v>
      </c>
      <c r="J82" s="55">
        <v>140</v>
      </c>
      <c r="K82" s="3">
        <v>140</v>
      </c>
      <c r="L82" s="19">
        <v>150</v>
      </c>
      <c r="M82" s="3"/>
      <c r="N82" s="3">
        <f>L82</f>
        <v>150</v>
      </c>
      <c r="O82" s="44">
        <f t="shared" si="35"/>
        <v>152.445</v>
      </c>
      <c r="P82" s="3">
        <v>70</v>
      </c>
      <c r="Q82" s="3">
        <v>75</v>
      </c>
      <c r="R82" s="3">
        <v>77.5</v>
      </c>
      <c r="S82" s="3"/>
      <c r="T82" s="3">
        <f>R82</f>
        <v>77.5</v>
      </c>
      <c r="U82" s="44">
        <f t="shared" si="36"/>
        <v>78.76325</v>
      </c>
      <c r="V82" s="3">
        <f t="shared" si="37"/>
        <v>227.5</v>
      </c>
      <c r="W82" s="44">
        <f t="shared" si="38"/>
        <v>231.20825</v>
      </c>
      <c r="X82" s="3">
        <v>170</v>
      </c>
      <c r="Y82" s="19">
        <v>180</v>
      </c>
      <c r="Z82" s="3">
        <v>185</v>
      </c>
      <c r="AA82" s="3"/>
      <c r="AB82" s="3">
        <f>Z82</f>
        <v>185</v>
      </c>
      <c r="AC82" s="44">
        <f t="shared" si="39"/>
        <v>188.0155</v>
      </c>
      <c r="AD82" s="3">
        <f t="shared" si="40"/>
        <v>412.5</v>
      </c>
      <c r="AE82" s="44">
        <f t="shared" si="41"/>
        <v>419.22375</v>
      </c>
      <c r="AF82" s="26"/>
    </row>
    <row r="83" spans="1:32" ht="12.75">
      <c r="A83" s="27">
        <v>1</v>
      </c>
      <c r="B83" s="11">
        <v>90</v>
      </c>
      <c r="C83" s="11" t="s">
        <v>257</v>
      </c>
      <c r="D83" s="11" t="s">
        <v>258</v>
      </c>
      <c r="E83" s="11" t="s">
        <v>19</v>
      </c>
      <c r="F83" s="16">
        <v>18892</v>
      </c>
      <c r="G83" s="11" t="s">
        <v>12</v>
      </c>
      <c r="H83" s="17">
        <v>87</v>
      </c>
      <c r="I83" s="46">
        <v>0.5978</v>
      </c>
      <c r="J83" s="55">
        <v>140</v>
      </c>
      <c r="K83" s="3">
        <v>140</v>
      </c>
      <c r="L83" s="19">
        <v>150</v>
      </c>
      <c r="M83" s="3"/>
      <c r="N83" s="3">
        <f>L83</f>
        <v>150</v>
      </c>
      <c r="O83" s="44">
        <f t="shared" si="35"/>
        <v>89.67</v>
      </c>
      <c r="P83" s="3">
        <v>70</v>
      </c>
      <c r="Q83" s="3">
        <v>75</v>
      </c>
      <c r="R83" s="3">
        <v>77.5</v>
      </c>
      <c r="S83" s="3"/>
      <c r="T83" s="3">
        <f>R83</f>
        <v>77.5</v>
      </c>
      <c r="U83" s="44">
        <f t="shared" si="36"/>
        <v>46.3295</v>
      </c>
      <c r="V83" s="3">
        <f t="shared" si="37"/>
        <v>227.5</v>
      </c>
      <c r="W83" s="44">
        <f t="shared" si="38"/>
        <v>135.9995</v>
      </c>
      <c r="X83" s="3">
        <v>170</v>
      </c>
      <c r="Y83" s="19">
        <v>180</v>
      </c>
      <c r="Z83" s="3">
        <v>185</v>
      </c>
      <c r="AA83" s="3"/>
      <c r="AB83" s="3">
        <f>Z83</f>
        <v>185</v>
      </c>
      <c r="AC83" s="44">
        <f t="shared" si="39"/>
        <v>110.593</v>
      </c>
      <c r="AD83" s="3">
        <f t="shared" si="40"/>
        <v>412.5</v>
      </c>
      <c r="AE83" s="44">
        <f t="shared" si="41"/>
        <v>246.5925</v>
      </c>
      <c r="AF83" s="26"/>
    </row>
    <row r="84" spans="1:32" ht="12.75">
      <c r="A84" s="25">
        <v>2</v>
      </c>
      <c r="B84" s="3">
        <v>90</v>
      </c>
      <c r="C84" s="3" t="s">
        <v>253</v>
      </c>
      <c r="D84" s="3" t="s">
        <v>10</v>
      </c>
      <c r="E84" s="3" t="s">
        <v>24</v>
      </c>
      <c r="F84" s="1">
        <v>32382</v>
      </c>
      <c r="G84" s="11" t="s">
        <v>12</v>
      </c>
      <c r="H84" s="2">
        <v>88</v>
      </c>
      <c r="I84" s="44">
        <v>0.5935</v>
      </c>
      <c r="J84" s="11">
        <v>115</v>
      </c>
      <c r="K84" s="87">
        <v>120</v>
      </c>
      <c r="L84" s="19">
        <v>120</v>
      </c>
      <c r="M84" s="3"/>
      <c r="N84" s="3">
        <f>L84</f>
        <v>120</v>
      </c>
      <c r="O84" s="44">
        <f t="shared" si="35"/>
        <v>71.22</v>
      </c>
      <c r="P84" s="11">
        <v>70</v>
      </c>
      <c r="Q84" s="11">
        <v>85</v>
      </c>
      <c r="R84" s="56">
        <v>90</v>
      </c>
      <c r="S84" s="3"/>
      <c r="T84" s="3">
        <f>Q84</f>
        <v>85</v>
      </c>
      <c r="U84" s="44">
        <f t="shared" si="36"/>
        <v>50.447500000000005</v>
      </c>
      <c r="V84" s="3">
        <f t="shared" si="37"/>
        <v>205</v>
      </c>
      <c r="W84" s="44">
        <f t="shared" si="38"/>
        <v>121.6675</v>
      </c>
      <c r="X84" s="11">
        <v>160</v>
      </c>
      <c r="Y84" s="19">
        <v>172.5</v>
      </c>
      <c r="Z84" s="55">
        <v>192.5</v>
      </c>
      <c r="AA84" s="3"/>
      <c r="AB84" s="3">
        <f>Y84</f>
        <v>172.5</v>
      </c>
      <c r="AC84" s="44">
        <f t="shared" si="39"/>
        <v>102.37875000000001</v>
      </c>
      <c r="AD84" s="3">
        <f t="shared" si="40"/>
        <v>377.5</v>
      </c>
      <c r="AE84" s="44">
        <f t="shared" si="41"/>
        <v>224.04625000000001</v>
      </c>
      <c r="AF84" s="26"/>
    </row>
    <row r="85" spans="1:32" ht="12.75">
      <c r="A85" s="25">
        <v>3</v>
      </c>
      <c r="B85" s="3">
        <v>90</v>
      </c>
      <c r="C85" s="3" t="s">
        <v>250</v>
      </c>
      <c r="D85" s="3" t="s">
        <v>10</v>
      </c>
      <c r="E85" s="3" t="s">
        <v>24</v>
      </c>
      <c r="F85" s="1">
        <v>31506</v>
      </c>
      <c r="G85" s="11" t="s">
        <v>12</v>
      </c>
      <c r="H85" s="2">
        <v>83</v>
      </c>
      <c r="I85" s="44">
        <v>0.6167</v>
      </c>
      <c r="J85" s="11">
        <v>80</v>
      </c>
      <c r="K85" s="87">
        <v>0</v>
      </c>
      <c r="L85" s="68">
        <v>0</v>
      </c>
      <c r="M85" s="3"/>
      <c r="N85" s="3">
        <f>J85</f>
        <v>80</v>
      </c>
      <c r="O85" s="44">
        <f t="shared" si="35"/>
        <v>49.336</v>
      </c>
      <c r="P85" s="11">
        <v>80</v>
      </c>
      <c r="Q85" s="56">
        <v>87.5</v>
      </c>
      <c r="R85" s="56">
        <v>87.5</v>
      </c>
      <c r="S85" s="3"/>
      <c r="T85" s="3">
        <f>P85</f>
        <v>80</v>
      </c>
      <c r="U85" s="44">
        <f t="shared" si="36"/>
        <v>49.336</v>
      </c>
      <c r="V85" s="3">
        <f t="shared" si="37"/>
        <v>160</v>
      </c>
      <c r="W85" s="44">
        <f t="shared" si="38"/>
        <v>98.672</v>
      </c>
      <c r="X85" s="11">
        <v>120</v>
      </c>
      <c r="Y85" s="19">
        <v>145</v>
      </c>
      <c r="Z85" s="3">
        <v>150</v>
      </c>
      <c r="AA85" s="3"/>
      <c r="AB85" s="3">
        <f>Z85</f>
        <v>150</v>
      </c>
      <c r="AC85" s="44">
        <f t="shared" si="39"/>
        <v>92.50500000000001</v>
      </c>
      <c r="AD85" s="3">
        <f t="shared" si="40"/>
        <v>310</v>
      </c>
      <c r="AE85" s="44">
        <f t="shared" si="41"/>
        <v>191.17700000000002</v>
      </c>
      <c r="AF85" s="26"/>
    </row>
    <row r="86" spans="1:32" ht="12.75">
      <c r="A86" s="25">
        <v>4</v>
      </c>
      <c r="B86" s="3">
        <v>90</v>
      </c>
      <c r="C86" s="3" t="s">
        <v>248</v>
      </c>
      <c r="D86" s="3" t="s">
        <v>10</v>
      </c>
      <c r="E86" s="3" t="s">
        <v>24</v>
      </c>
      <c r="F86" s="1">
        <v>30994</v>
      </c>
      <c r="G86" s="11" t="s">
        <v>12</v>
      </c>
      <c r="H86" s="2">
        <v>82.7</v>
      </c>
      <c r="I86" s="44">
        <v>0.6183</v>
      </c>
      <c r="J86" s="11">
        <v>65</v>
      </c>
      <c r="K86" s="20" t="s">
        <v>249</v>
      </c>
      <c r="L86" s="19">
        <v>80</v>
      </c>
      <c r="M86" s="3"/>
      <c r="N86" s="3">
        <f>L86</f>
        <v>80</v>
      </c>
      <c r="O86" s="44">
        <f t="shared" si="35"/>
        <v>49.464</v>
      </c>
      <c r="P86" s="11">
        <v>55</v>
      </c>
      <c r="Q86" s="11">
        <v>60</v>
      </c>
      <c r="R86" s="55">
        <v>65</v>
      </c>
      <c r="S86" s="3"/>
      <c r="T86" s="3">
        <f>Q86</f>
        <v>60</v>
      </c>
      <c r="U86" s="44">
        <f t="shared" si="36"/>
        <v>37.098</v>
      </c>
      <c r="V86" s="3">
        <f t="shared" si="37"/>
        <v>140</v>
      </c>
      <c r="W86" s="44">
        <f t="shared" si="38"/>
        <v>86.562</v>
      </c>
      <c r="X86" s="11">
        <v>100</v>
      </c>
      <c r="Y86" s="19">
        <v>125</v>
      </c>
      <c r="Z86" s="3">
        <v>145</v>
      </c>
      <c r="AA86" s="3"/>
      <c r="AB86" s="3">
        <f>Z86</f>
        <v>145</v>
      </c>
      <c r="AC86" s="44">
        <f t="shared" si="39"/>
        <v>89.6535</v>
      </c>
      <c r="AD86" s="3">
        <f t="shared" si="40"/>
        <v>285</v>
      </c>
      <c r="AE86" s="44">
        <f t="shared" si="41"/>
        <v>176.2155</v>
      </c>
      <c r="AF86" s="26"/>
    </row>
    <row r="87" spans="1:32" ht="12.75">
      <c r="A87" s="25">
        <v>1</v>
      </c>
      <c r="B87" s="3">
        <v>100</v>
      </c>
      <c r="C87" s="3" t="s">
        <v>259</v>
      </c>
      <c r="D87" s="3" t="s">
        <v>10</v>
      </c>
      <c r="E87" s="3" t="s">
        <v>24</v>
      </c>
      <c r="F87" s="1">
        <v>30982</v>
      </c>
      <c r="G87" s="11" t="s">
        <v>12</v>
      </c>
      <c r="H87" s="2">
        <v>94</v>
      </c>
      <c r="I87" s="44">
        <v>0.571</v>
      </c>
      <c r="J87" s="11">
        <v>180</v>
      </c>
      <c r="K87" s="20">
        <v>190</v>
      </c>
      <c r="L87" s="19">
        <v>195</v>
      </c>
      <c r="M87" s="3"/>
      <c r="N87" s="3">
        <f>L87</f>
        <v>195</v>
      </c>
      <c r="O87" s="44">
        <f t="shared" si="35"/>
        <v>111.34499999999998</v>
      </c>
      <c r="P87" s="11">
        <v>120</v>
      </c>
      <c r="Q87" s="11">
        <v>127.5</v>
      </c>
      <c r="R87" s="3">
        <v>132.5</v>
      </c>
      <c r="S87" s="3"/>
      <c r="T87" s="3">
        <f>R87</f>
        <v>132.5</v>
      </c>
      <c r="U87" s="44">
        <f t="shared" si="36"/>
        <v>75.6575</v>
      </c>
      <c r="V87" s="3">
        <f t="shared" si="37"/>
        <v>327.5</v>
      </c>
      <c r="W87" s="44">
        <f t="shared" si="38"/>
        <v>187.0025</v>
      </c>
      <c r="X87" s="11">
        <v>205</v>
      </c>
      <c r="Y87" s="19">
        <v>222.5</v>
      </c>
      <c r="Z87" s="3">
        <v>230</v>
      </c>
      <c r="AA87" s="3"/>
      <c r="AB87" s="3">
        <f>Z87</f>
        <v>230</v>
      </c>
      <c r="AC87" s="44">
        <f t="shared" si="39"/>
        <v>131.32999999999998</v>
      </c>
      <c r="AD87" s="3">
        <f t="shared" si="40"/>
        <v>557.5</v>
      </c>
      <c r="AE87" s="44">
        <f t="shared" si="41"/>
        <v>318.3325</v>
      </c>
      <c r="AF87" s="26"/>
    </row>
    <row r="88" spans="1:32" ht="12.75">
      <c r="A88" s="25">
        <v>1</v>
      </c>
      <c r="B88" s="3">
        <v>110</v>
      </c>
      <c r="C88" s="3" t="s">
        <v>254</v>
      </c>
      <c r="D88" s="3" t="s">
        <v>10</v>
      </c>
      <c r="E88" s="3" t="s">
        <v>24</v>
      </c>
      <c r="F88" s="1">
        <v>25847</v>
      </c>
      <c r="G88" s="11" t="s">
        <v>12</v>
      </c>
      <c r="H88" s="2">
        <v>101.8</v>
      </c>
      <c r="I88" s="44">
        <v>0.6329</v>
      </c>
      <c r="J88" s="11">
        <v>150</v>
      </c>
      <c r="K88" s="20">
        <v>170</v>
      </c>
      <c r="L88" s="68">
        <v>185</v>
      </c>
      <c r="M88" s="3"/>
      <c r="N88" s="3">
        <f>K88</f>
        <v>170</v>
      </c>
      <c r="O88" s="44">
        <f t="shared" si="35"/>
        <v>107.593</v>
      </c>
      <c r="P88" s="11">
        <v>100</v>
      </c>
      <c r="Q88" s="56">
        <v>110</v>
      </c>
      <c r="R88" s="56">
        <v>115</v>
      </c>
      <c r="S88" s="3"/>
      <c r="T88" s="3">
        <f>P88</f>
        <v>100</v>
      </c>
      <c r="U88" s="44">
        <f t="shared" si="36"/>
        <v>63.29</v>
      </c>
      <c r="V88" s="3">
        <f t="shared" si="37"/>
        <v>270</v>
      </c>
      <c r="W88" s="44">
        <f t="shared" si="38"/>
        <v>170.883</v>
      </c>
      <c r="X88" s="11">
        <v>150</v>
      </c>
      <c r="Y88" s="19">
        <v>175</v>
      </c>
      <c r="Z88" s="55">
        <v>190</v>
      </c>
      <c r="AA88" s="3"/>
      <c r="AB88" s="3">
        <f>Y88</f>
        <v>175</v>
      </c>
      <c r="AC88" s="44">
        <f t="shared" si="39"/>
        <v>110.75750000000001</v>
      </c>
      <c r="AD88" s="3">
        <f t="shared" si="40"/>
        <v>445</v>
      </c>
      <c r="AE88" s="44">
        <f t="shared" si="41"/>
        <v>281.64050000000003</v>
      </c>
      <c r="AF88" s="26"/>
    </row>
    <row r="89" spans="1:32" ht="12.75">
      <c r="A89" s="25">
        <v>2</v>
      </c>
      <c r="B89" s="3">
        <v>110</v>
      </c>
      <c r="C89" s="3" t="s">
        <v>252</v>
      </c>
      <c r="D89" s="3" t="s">
        <v>10</v>
      </c>
      <c r="E89" s="3" t="s">
        <v>24</v>
      </c>
      <c r="F89" s="1">
        <v>30701</v>
      </c>
      <c r="G89" s="11" t="s">
        <v>12</v>
      </c>
      <c r="H89" s="2">
        <v>102.5</v>
      </c>
      <c r="I89" s="44">
        <v>0.5485</v>
      </c>
      <c r="J89" s="11">
        <v>120</v>
      </c>
      <c r="K89" s="20">
        <v>132.5</v>
      </c>
      <c r="L89" s="68">
        <v>140</v>
      </c>
      <c r="M89" s="3"/>
      <c r="N89" s="3">
        <f>K89</f>
        <v>132.5</v>
      </c>
      <c r="O89" s="44">
        <f t="shared" si="35"/>
        <v>72.67625</v>
      </c>
      <c r="P89" s="11">
        <v>102.5</v>
      </c>
      <c r="Q89" s="56">
        <v>107.5</v>
      </c>
      <c r="R89" s="3">
        <v>107.5</v>
      </c>
      <c r="S89" s="3"/>
      <c r="T89" s="3">
        <f>R89</f>
        <v>107.5</v>
      </c>
      <c r="U89" s="44">
        <f t="shared" si="36"/>
        <v>58.96375</v>
      </c>
      <c r="V89" s="3">
        <f t="shared" si="37"/>
        <v>240</v>
      </c>
      <c r="W89" s="44">
        <f t="shared" si="38"/>
        <v>131.64</v>
      </c>
      <c r="X89" s="11">
        <v>150</v>
      </c>
      <c r="Y89" s="19">
        <v>160</v>
      </c>
      <c r="Z89" s="3">
        <v>170</v>
      </c>
      <c r="AA89" s="3"/>
      <c r="AB89" s="3">
        <f>Z89</f>
        <v>170</v>
      </c>
      <c r="AC89" s="44">
        <f t="shared" si="39"/>
        <v>93.245</v>
      </c>
      <c r="AD89" s="3">
        <f t="shared" si="40"/>
        <v>410</v>
      </c>
      <c r="AE89" s="44">
        <f t="shared" si="41"/>
        <v>224.885</v>
      </c>
      <c r="AF89" s="26"/>
    </row>
    <row r="90" spans="1:32" ht="12.75">
      <c r="A90" s="25"/>
      <c r="B90" s="3"/>
      <c r="C90" s="3"/>
      <c r="D90" s="3"/>
      <c r="E90" s="3"/>
      <c r="F90" s="1"/>
      <c r="G90" s="11"/>
      <c r="H90" s="2"/>
      <c r="I90" s="44"/>
      <c r="J90" s="11"/>
      <c r="K90" s="20"/>
      <c r="L90" s="19"/>
      <c r="M90" s="3"/>
      <c r="N90" s="3"/>
      <c r="O90" s="44"/>
      <c r="P90" s="11"/>
      <c r="Q90" s="11"/>
      <c r="R90" s="3"/>
      <c r="S90" s="3"/>
      <c r="T90" s="3"/>
      <c r="U90" s="44"/>
      <c r="V90" s="3"/>
      <c r="W90" s="44"/>
      <c r="X90" s="11"/>
      <c r="Y90" s="19"/>
      <c r="Z90" s="3"/>
      <c r="AA90" s="3"/>
      <c r="AB90" s="3"/>
      <c r="AC90" s="44"/>
      <c r="AD90" s="3"/>
      <c r="AE90" s="44"/>
      <c r="AF90" s="26"/>
    </row>
    <row r="91" spans="1:32" ht="12.75">
      <c r="A91" s="25"/>
      <c r="B91" s="3"/>
      <c r="C91" s="3"/>
      <c r="D91" s="3"/>
      <c r="E91" s="3"/>
      <c r="F91" s="1"/>
      <c r="G91" s="11"/>
      <c r="H91" s="2"/>
      <c r="I91" s="44"/>
      <c r="J91" s="11"/>
      <c r="K91" s="20"/>
      <c r="L91" s="19"/>
      <c r="M91" s="3"/>
      <c r="N91" s="3"/>
      <c r="O91" s="44"/>
      <c r="P91" s="11"/>
      <c r="Q91" s="11"/>
      <c r="R91" s="3"/>
      <c r="S91" s="3"/>
      <c r="T91" s="3"/>
      <c r="U91" s="44"/>
      <c r="V91" s="3"/>
      <c r="W91" s="44"/>
      <c r="X91" s="11"/>
      <c r="Y91" s="19"/>
      <c r="Z91" s="3"/>
      <c r="AA91" s="3"/>
      <c r="AB91" s="3"/>
      <c r="AC91" s="44"/>
      <c r="AD91" s="3"/>
      <c r="AE91" s="44"/>
      <c r="AF91" s="26"/>
    </row>
    <row r="92" spans="1:32" ht="12.75">
      <c r="A92" s="25"/>
      <c r="B92" s="3"/>
      <c r="C92" s="3"/>
      <c r="D92" s="3"/>
      <c r="E92" s="3"/>
      <c r="F92" s="1"/>
      <c r="G92" s="11"/>
      <c r="H92" s="2"/>
      <c r="I92" s="44"/>
      <c r="J92" s="11"/>
      <c r="K92" s="20"/>
      <c r="L92" s="19"/>
      <c r="M92" s="3"/>
      <c r="N92" s="3"/>
      <c r="O92" s="44"/>
      <c r="P92" s="11"/>
      <c r="Q92" s="11"/>
      <c r="R92" s="3"/>
      <c r="S92" s="3"/>
      <c r="T92" s="3"/>
      <c r="U92" s="44"/>
      <c r="V92" s="3"/>
      <c r="W92" s="44"/>
      <c r="X92" s="11"/>
      <c r="Y92" s="19"/>
      <c r="Z92" s="3"/>
      <c r="AA92" s="3"/>
      <c r="AB92" s="3"/>
      <c r="AC92" s="44"/>
      <c r="AD92" s="3"/>
      <c r="AE92" s="44"/>
      <c r="AF92" s="26"/>
    </row>
    <row r="93" spans="1:75" s="3" customFormat="1" ht="12.75" customHeight="1">
      <c r="A93" s="25">
        <v>1</v>
      </c>
      <c r="B93" s="3">
        <v>56</v>
      </c>
      <c r="C93" s="3" t="s">
        <v>265</v>
      </c>
      <c r="D93" s="3" t="s">
        <v>266</v>
      </c>
      <c r="E93" s="3" t="s">
        <v>24</v>
      </c>
      <c r="F93" s="1">
        <v>30726</v>
      </c>
      <c r="G93" s="3" t="s">
        <v>12</v>
      </c>
      <c r="H93" s="2">
        <v>54.5</v>
      </c>
      <c r="I93" s="44">
        <v>0.9333</v>
      </c>
      <c r="J93" s="20"/>
      <c r="K93" s="19"/>
      <c r="L93" s="19"/>
      <c r="O93" s="44">
        <f>N93*I93</f>
        <v>0</v>
      </c>
      <c r="P93" s="20"/>
      <c r="R93" s="11"/>
      <c r="U93" s="44">
        <f>T93*I93</f>
        <v>0</v>
      </c>
      <c r="W93" s="44">
        <f>V93*I93</f>
        <v>0</v>
      </c>
      <c r="X93" s="3">
        <v>115</v>
      </c>
      <c r="Y93" s="68">
        <v>122</v>
      </c>
      <c r="Z93" s="55">
        <v>122</v>
      </c>
      <c r="AB93" s="3">
        <f>X93</f>
        <v>115</v>
      </c>
      <c r="AC93" s="44">
        <f>AB93*I93</f>
        <v>107.3295</v>
      </c>
      <c r="AE93" s="44">
        <f>AD93*I93</f>
        <v>0</v>
      </c>
      <c r="AF93" s="26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54"/>
    </row>
    <row r="94" spans="1:75" s="3" customFormat="1" ht="12.75" customHeight="1">
      <c r="A94" s="25">
        <v>1</v>
      </c>
      <c r="B94" s="3">
        <v>67.5</v>
      </c>
      <c r="C94" s="3" t="s">
        <v>269</v>
      </c>
      <c r="D94" s="3" t="s">
        <v>9</v>
      </c>
      <c r="E94" s="3" t="s">
        <v>24</v>
      </c>
      <c r="F94" s="1">
        <v>27205</v>
      </c>
      <c r="G94" s="3" t="s">
        <v>12</v>
      </c>
      <c r="H94" s="2">
        <v>65.6</v>
      </c>
      <c r="I94" s="44">
        <v>0.7959</v>
      </c>
      <c r="J94" s="20"/>
      <c r="K94" s="19"/>
      <c r="L94" s="19"/>
      <c r="O94" s="44">
        <f>N94*I94</f>
        <v>0</v>
      </c>
      <c r="P94" s="20"/>
      <c r="R94" s="11"/>
      <c r="U94" s="44">
        <f>T94*I94</f>
        <v>0</v>
      </c>
      <c r="W94" s="44">
        <f>V94*I94</f>
        <v>0</v>
      </c>
      <c r="X94" s="55">
        <v>105</v>
      </c>
      <c r="Y94" s="19">
        <v>115</v>
      </c>
      <c r="Z94" s="55">
        <v>122.5</v>
      </c>
      <c r="AA94" s="3">
        <v>122.5</v>
      </c>
      <c r="AB94" s="3">
        <f>Y94</f>
        <v>115</v>
      </c>
      <c r="AC94" s="44">
        <f>AB94*I94</f>
        <v>91.52850000000001</v>
      </c>
      <c r="AE94" s="44">
        <f>AD94*I94</f>
        <v>0</v>
      </c>
      <c r="AF94" s="26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54"/>
    </row>
    <row r="95" spans="1:32" ht="12.75">
      <c r="A95" s="25"/>
      <c r="B95" s="3"/>
      <c r="C95" s="3"/>
      <c r="D95" s="3"/>
      <c r="E95" s="3"/>
      <c r="F95" s="1"/>
      <c r="G95" s="11"/>
      <c r="H95" s="2"/>
      <c r="I95" s="44"/>
      <c r="J95" s="11"/>
      <c r="K95" s="20"/>
      <c r="L95" s="19"/>
      <c r="M95" s="3"/>
      <c r="N95" s="3"/>
      <c r="O95" s="44"/>
      <c r="P95" s="11"/>
      <c r="Q95" s="11"/>
      <c r="R95" s="3"/>
      <c r="S95" s="3"/>
      <c r="T95" s="3"/>
      <c r="U95" s="44"/>
      <c r="V95" s="3"/>
      <c r="W95" s="44"/>
      <c r="X95" s="11"/>
      <c r="Y95" s="19"/>
      <c r="Z95" s="3"/>
      <c r="AA95" s="3"/>
      <c r="AB95" s="3"/>
      <c r="AC95" s="44"/>
      <c r="AD95" s="3"/>
      <c r="AE95" s="44"/>
      <c r="AF95" s="26"/>
    </row>
    <row r="96" spans="1:32" ht="12.75">
      <c r="A96" s="25"/>
      <c r="B96" s="3"/>
      <c r="C96" s="3"/>
      <c r="D96" s="3"/>
      <c r="E96" s="3"/>
      <c r="F96" s="1"/>
      <c r="G96" s="11"/>
      <c r="H96" s="2"/>
      <c r="I96" s="44"/>
      <c r="J96" s="11"/>
      <c r="K96" s="20"/>
      <c r="L96" s="19"/>
      <c r="M96" s="3"/>
      <c r="N96" s="3"/>
      <c r="O96" s="44"/>
      <c r="P96" s="11"/>
      <c r="Q96" s="11"/>
      <c r="R96" s="3"/>
      <c r="S96" s="3"/>
      <c r="T96" s="3"/>
      <c r="U96" s="44"/>
      <c r="V96" s="3"/>
      <c r="W96" s="44"/>
      <c r="X96" s="11"/>
      <c r="Y96" s="19"/>
      <c r="Z96" s="3"/>
      <c r="AA96" s="3"/>
      <c r="AB96" s="3"/>
      <c r="AC96" s="44"/>
      <c r="AD96" s="3"/>
      <c r="AE96" s="44"/>
      <c r="AF96" s="26"/>
    </row>
    <row r="97" spans="1:32" ht="15.75">
      <c r="A97" s="25"/>
      <c r="B97" s="3"/>
      <c r="C97" s="42" t="s">
        <v>149</v>
      </c>
      <c r="D97" s="42" t="s">
        <v>164</v>
      </c>
      <c r="E97" s="3"/>
      <c r="F97" s="1"/>
      <c r="G97" s="11"/>
      <c r="H97" s="2"/>
      <c r="I97" s="44"/>
      <c r="J97" s="11"/>
      <c r="K97" s="20"/>
      <c r="L97" s="19"/>
      <c r="M97" s="3"/>
      <c r="N97" s="3"/>
      <c r="O97" s="44"/>
      <c r="P97" s="11"/>
      <c r="Q97" s="11"/>
      <c r="R97" s="11"/>
      <c r="S97" s="3"/>
      <c r="T97" s="3"/>
      <c r="U97" s="44"/>
      <c r="V97" s="3">
        <f aca="true" t="shared" si="42" ref="V97:V138">T97+N97</f>
        <v>0</v>
      </c>
      <c r="W97" s="44"/>
      <c r="X97" s="11"/>
      <c r="Y97" s="19"/>
      <c r="Z97" s="3"/>
      <c r="AA97" s="3"/>
      <c r="AB97" s="3"/>
      <c r="AC97" s="44"/>
      <c r="AD97" s="3">
        <f aca="true" t="shared" si="43" ref="AD97:AD138">AB97+V97</f>
        <v>0</v>
      </c>
      <c r="AE97" s="44"/>
      <c r="AF97" s="26"/>
    </row>
    <row r="98" spans="1:75" s="77" customFormat="1" ht="12.75" customHeight="1">
      <c r="A98" s="25">
        <v>1</v>
      </c>
      <c r="B98" s="3">
        <v>52</v>
      </c>
      <c r="C98" s="3" t="s">
        <v>261</v>
      </c>
      <c r="D98" s="3" t="s">
        <v>31</v>
      </c>
      <c r="E98" s="3" t="s">
        <v>24</v>
      </c>
      <c r="F98" s="1">
        <v>34277</v>
      </c>
      <c r="G98" s="3" t="s">
        <v>12</v>
      </c>
      <c r="H98" s="2">
        <v>52</v>
      </c>
      <c r="I98" s="44">
        <v>0.967</v>
      </c>
      <c r="J98" s="20">
        <v>97</v>
      </c>
      <c r="K98" s="19">
        <v>107</v>
      </c>
      <c r="L98" s="19">
        <v>112.5</v>
      </c>
      <c r="M98" s="3"/>
      <c r="N98" s="3">
        <f>L98</f>
        <v>112.5</v>
      </c>
      <c r="O98" s="44">
        <f aca="true" t="shared" si="44" ref="O98:O109">N98*I98</f>
        <v>108.7875</v>
      </c>
      <c r="P98" s="20">
        <v>55</v>
      </c>
      <c r="Q98" s="3">
        <v>60</v>
      </c>
      <c r="R98" s="11">
        <v>65</v>
      </c>
      <c r="S98" s="3"/>
      <c r="T98" s="3">
        <f>R98</f>
        <v>65</v>
      </c>
      <c r="U98" s="44">
        <f aca="true" t="shared" si="45" ref="U98:U109">T98*I98</f>
        <v>62.855</v>
      </c>
      <c r="V98" s="3">
        <f t="shared" si="42"/>
        <v>177.5</v>
      </c>
      <c r="W98" s="44">
        <f aca="true" t="shared" si="46" ref="W98:W109">V98*I98</f>
        <v>171.64249999999998</v>
      </c>
      <c r="X98" s="3">
        <v>105</v>
      </c>
      <c r="Y98" s="19">
        <v>112</v>
      </c>
      <c r="Z98" s="3">
        <v>117.5</v>
      </c>
      <c r="AA98" s="3"/>
      <c r="AB98" s="3">
        <f>Z98</f>
        <v>117.5</v>
      </c>
      <c r="AC98" s="44">
        <f aca="true" t="shared" si="47" ref="AC98:AC109">AB98*I98</f>
        <v>113.6225</v>
      </c>
      <c r="AD98" s="3">
        <f t="shared" si="43"/>
        <v>295</v>
      </c>
      <c r="AE98" s="44">
        <f aca="true" t="shared" si="48" ref="AE98:AE109">AD98*I98</f>
        <v>285.265</v>
      </c>
      <c r="AF98" s="26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90"/>
    </row>
    <row r="99" spans="1:75" s="3" customFormat="1" ht="12.75" customHeight="1">
      <c r="A99" s="25">
        <v>2</v>
      </c>
      <c r="B99" s="3">
        <v>52</v>
      </c>
      <c r="C99" s="3" t="s">
        <v>260</v>
      </c>
      <c r="D99" s="3" t="s">
        <v>10</v>
      </c>
      <c r="E99" s="3" t="s">
        <v>24</v>
      </c>
      <c r="F99" s="1">
        <v>28970</v>
      </c>
      <c r="G99" s="3" t="s">
        <v>12</v>
      </c>
      <c r="H99" s="2">
        <v>50.7</v>
      </c>
      <c r="I99" s="44">
        <v>0.9872</v>
      </c>
      <c r="J99" s="87">
        <v>75</v>
      </c>
      <c r="K99" s="19">
        <v>75</v>
      </c>
      <c r="L99" s="68">
        <v>85</v>
      </c>
      <c r="N99" s="3">
        <f>K99</f>
        <v>75</v>
      </c>
      <c r="O99" s="44">
        <f t="shared" si="44"/>
        <v>74.03999999999999</v>
      </c>
      <c r="P99" s="20">
        <v>42.5</v>
      </c>
      <c r="Q99" s="3">
        <v>47.5</v>
      </c>
      <c r="R99" s="56">
        <v>50</v>
      </c>
      <c r="T99" s="3">
        <f>Q99</f>
        <v>47.5</v>
      </c>
      <c r="U99" s="44">
        <f t="shared" si="45"/>
        <v>46.891999999999996</v>
      </c>
      <c r="V99" s="3">
        <f t="shared" si="42"/>
        <v>122.5</v>
      </c>
      <c r="W99" s="44">
        <f t="shared" si="46"/>
        <v>120.932</v>
      </c>
      <c r="X99" s="3">
        <v>90</v>
      </c>
      <c r="Y99" s="19">
        <v>105</v>
      </c>
      <c r="Z99" s="55">
        <v>117.5</v>
      </c>
      <c r="AB99" s="3">
        <f>Y99</f>
        <v>105</v>
      </c>
      <c r="AC99" s="44">
        <f t="shared" si="47"/>
        <v>103.65599999999999</v>
      </c>
      <c r="AD99" s="3">
        <f t="shared" si="43"/>
        <v>227.5</v>
      </c>
      <c r="AE99" s="44">
        <f t="shared" si="48"/>
        <v>224.588</v>
      </c>
      <c r="AF99" s="26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54"/>
    </row>
    <row r="100" spans="1:75" s="3" customFormat="1" ht="12.75" customHeight="1">
      <c r="A100" s="25">
        <v>3</v>
      </c>
      <c r="B100" s="3">
        <v>52</v>
      </c>
      <c r="C100" s="3" t="s">
        <v>262</v>
      </c>
      <c r="D100" s="3" t="s">
        <v>10</v>
      </c>
      <c r="E100" s="3" t="s">
        <v>24</v>
      </c>
      <c r="F100" s="1">
        <v>31331</v>
      </c>
      <c r="G100" s="3" t="s">
        <v>12</v>
      </c>
      <c r="H100" s="2">
        <v>51.4</v>
      </c>
      <c r="I100" s="44">
        <v>0.9809</v>
      </c>
      <c r="J100" s="87">
        <v>65</v>
      </c>
      <c r="K100" s="19">
        <v>65</v>
      </c>
      <c r="L100" s="19">
        <v>72.5</v>
      </c>
      <c r="N100" s="3">
        <f>L100</f>
        <v>72.5</v>
      </c>
      <c r="O100" s="44">
        <f t="shared" si="44"/>
        <v>71.11525</v>
      </c>
      <c r="P100" s="20">
        <v>42.5</v>
      </c>
      <c r="Q100" s="3">
        <v>50</v>
      </c>
      <c r="R100" s="56">
        <v>55</v>
      </c>
      <c r="T100" s="3">
        <f>Q100</f>
        <v>50</v>
      </c>
      <c r="U100" s="44">
        <f t="shared" si="45"/>
        <v>49.045</v>
      </c>
      <c r="V100" s="3">
        <f t="shared" si="42"/>
        <v>122.5</v>
      </c>
      <c r="W100" s="44">
        <f t="shared" si="46"/>
        <v>120.16025</v>
      </c>
      <c r="X100" s="3">
        <v>85</v>
      </c>
      <c r="Y100" s="19">
        <v>92.5</v>
      </c>
      <c r="Z100" s="55">
        <v>97.5</v>
      </c>
      <c r="AB100" s="3">
        <f>Y100</f>
        <v>92.5</v>
      </c>
      <c r="AC100" s="44">
        <f t="shared" si="47"/>
        <v>90.73325</v>
      </c>
      <c r="AD100" s="3">
        <f t="shared" si="43"/>
        <v>215</v>
      </c>
      <c r="AE100" s="44">
        <f t="shared" si="48"/>
        <v>210.8935</v>
      </c>
      <c r="AF100" s="26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54"/>
    </row>
    <row r="101" spans="1:75" s="3" customFormat="1" ht="12.75" customHeight="1">
      <c r="A101" s="25">
        <v>1</v>
      </c>
      <c r="B101" s="3">
        <v>56</v>
      </c>
      <c r="C101" s="3" t="s">
        <v>267</v>
      </c>
      <c r="D101" s="3" t="s">
        <v>31</v>
      </c>
      <c r="E101" s="3" t="s">
        <v>24</v>
      </c>
      <c r="F101" s="1">
        <v>32118</v>
      </c>
      <c r="G101" s="3" t="s">
        <v>12</v>
      </c>
      <c r="H101" s="2">
        <v>54.8</v>
      </c>
      <c r="I101" s="44">
        <v>0.9263</v>
      </c>
      <c r="J101" s="20">
        <v>95</v>
      </c>
      <c r="K101" s="68">
        <v>102</v>
      </c>
      <c r="L101" s="68">
        <v>105</v>
      </c>
      <c r="N101" s="3">
        <f>J101</f>
        <v>95</v>
      </c>
      <c r="O101" s="44">
        <f t="shared" si="44"/>
        <v>87.9985</v>
      </c>
      <c r="P101" s="20">
        <v>65</v>
      </c>
      <c r="Q101" s="55">
        <v>70</v>
      </c>
      <c r="R101" s="56">
        <v>70</v>
      </c>
      <c r="T101" s="3">
        <f>P101</f>
        <v>65</v>
      </c>
      <c r="U101" s="44">
        <f t="shared" si="45"/>
        <v>60.2095</v>
      </c>
      <c r="V101" s="3">
        <f t="shared" si="42"/>
        <v>160</v>
      </c>
      <c r="W101" s="44">
        <f t="shared" si="46"/>
        <v>148.208</v>
      </c>
      <c r="X101" s="3">
        <v>110</v>
      </c>
      <c r="Y101" s="68">
        <v>122</v>
      </c>
      <c r="Z101" s="3">
        <v>122</v>
      </c>
      <c r="AB101" s="3">
        <f>Z101</f>
        <v>122</v>
      </c>
      <c r="AC101" s="44">
        <f t="shared" si="47"/>
        <v>113.0086</v>
      </c>
      <c r="AD101" s="3">
        <f t="shared" si="43"/>
        <v>282</v>
      </c>
      <c r="AE101" s="44">
        <f t="shared" si="48"/>
        <v>261.2166</v>
      </c>
      <c r="AF101" s="26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54"/>
    </row>
    <row r="102" spans="1:75" s="3" customFormat="1" ht="12.75" customHeight="1">
      <c r="A102" s="25">
        <v>2</v>
      </c>
      <c r="B102" s="3">
        <v>56</v>
      </c>
      <c r="C102" s="3" t="s">
        <v>263</v>
      </c>
      <c r="D102" s="3" t="s">
        <v>10</v>
      </c>
      <c r="E102" s="3" t="s">
        <v>24</v>
      </c>
      <c r="F102" s="1">
        <v>30956</v>
      </c>
      <c r="G102" s="3" t="s">
        <v>12</v>
      </c>
      <c r="H102" s="2">
        <v>52.1</v>
      </c>
      <c r="I102" s="44">
        <v>0.967</v>
      </c>
      <c r="J102" s="20">
        <v>72.5</v>
      </c>
      <c r="K102" s="19">
        <v>75</v>
      </c>
      <c r="L102" s="19">
        <v>80</v>
      </c>
      <c r="N102" s="3">
        <f>L102</f>
        <v>80</v>
      </c>
      <c r="O102" s="44">
        <f t="shared" si="44"/>
        <v>77.36</v>
      </c>
      <c r="P102" s="20">
        <v>40</v>
      </c>
      <c r="Q102" s="3">
        <v>45</v>
      </c>
      <c r="R102" s="56">
        <v>47.5</v>
      </c>
      <c r="T102" s="3">
        <f>Q102</f>
        <v>45</v>
      </c>
      <c r="U102" s="44">
        <f t="shared" si="45"/>
        <v>43.515</v>
      </c>
      <c r="V102" s="3">
        <f t="shared" si="42"/>
        <v>125</v>
      </c>
      <c r="W102" s="44">
        <f t="shared" si="46"/>
        <v>120.875</v>
      </c>
      <c r="X102" s="3">
        <v>85</v>
      </c>
      <c r="Y102" s="19">
        <v>100</v>
      </c>
      <c r="Z102" s="3">
        <v>110</v>
      </c>
      <c r="AB102" s="3">
        <f>Z102</f>
        <v>110</v>
      </c>
      <c r="AC102" s="44">
        <f t="shared" si="47"/>
        <v>106.36999999999999</v>
      </c>
      <c r="AD102" s="3">
        <f t="shared" si="43"/>
        <v>235</v>
      </c>
      <c r="AE102" s="44">
        <f t="shared" si="48"/>
        <v>227.245</v>
      </c>
      <c r="AF102" s="26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54"/>
    </row>
    <row r="103" spans="1:75" s="3" customFormat="1" ht="12.75" customHeight="1">
      <c r="A103" s="25">
        <v>1</v>
      </c>
      <c r="B103" s="3">
        <v>56</v>
      </c>
      <c r="C103" s="3" t="s">
        <v>264</v>
      </c>
      <c r="D103" s="3" t="s">
        <v>10</v>
      </c>
      <c r="E103" s="3" t="s">
        <v>24</v>
      </c>
      <c r="F103" s="1">
        <v>35972</v>
      </c>
      <c r="G103" s="3" t="s">
        <v>14</v>
      </c>
      <c r="H103" s="2">
        <v>54.6</v>
      </c>
      <c r="I103" s="44">
        <v>1.148</v>
      </c>
      <c r="J103" s="20">
        <v>57.5</v>
      </c>
      <c r="K103" s="68">
        <v>65</v>
      </c>
      <c r="L103" s="19">
        <v>65</v>
      </c>
      <c r="N103" s="3">
        <f>L103</f>
        <v>65</v>
      </c>
      <c r="O103" s="44">
        <f t="shared" si="44"/>
        <v>74.61999999999999</v>
      </c>
      <c r="P103" s="20">
        <v>30</v>
      </c>
      <c r="Q103" s="3">
        <v>32.5</v>
      </c>
      <c r="R103" s="56">
        <v>35</v>
      </c>
      <c r="T103" s="3">
        <f>Q103</f>
        <v>32.5</v>
      </c>
      <c r="U103" s="44">
        <f t="shared" si="45"/>
        <v>37.309999999999995</v>
      </c>
      <c r="V103" s="3">
        <f t="shared" si="42"/>
        <v>97.5</v>
      </c>
      <c r="W103" s="44">
        <f t="shared" si="46"/>
        <v>111.92999999999999</v>
      </c>
      <c r="X103" s="3">
        <v>75</v>
      </c>
      <c r="Y103" s="19">
        <v>80</v>
      </c>
      <c r="Z103" s="3">
        <v>85</v>
      </c>
      <c r="AA103" s="3">
        <v>90</v>
      </c>
      <c r="AB103" s="3">
        <f>Z103</f>
        <v>85</v>
      </c>
      <c r="AC103" s="44">
        <f t="shared" si="47"/>
        <v>97.58</v>
      </c>
      <c r="AD103" s="3">
        <f t="shared" si="43"/>
        <v>182.5</v>
      </c>
      <c r="AE103" s="44">
        <f t="shared" si="48"/>
        <v>209.51</v>
      </c>
      <c r="AF103" s="26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54"/>
    </row>
    <row r="104" spans="1:75" s="3" customFormat="1" ht="12.75" customHeight="1">
      <c r="A104" s="25">
        <v>1</v>
      </c>
      <c r="B104" s="3">
        <v>60</v>
      </c>
      <c r="C104" s="3" t="s">
        <v>268</v>
      </c>
      <c r="D104" s="3" t="s">
        <v>11</v>
      </c>
      <c r="E104" s="3" t="s">
        <v>24</v>
      </c>
      <c r="F104" s="1">
        <v>30664</v>
      </c>
      <c r="G104" s="3" t="s">
        <v>12</v>
      </c>
      <c r="H104" s="2">
        <v>59.3</v>
      </c>
      <c r="I104" s="44">
        <v>0.8676</v>
      </c>
      <c r="J104" s="20">
        <v>105</v>
      </c>
      <c r="K104" s="19">
        <v>110</v>
      </c>
      <c r="L104" s="68">
        <v>112.5</v>
      </c>
      <c r="N104" s="3">
        <f>K104</f>
        <v>110</v>
      </c>
      <c r="O104" s="44">
        <f t="shared" si="44"/>
        <v>95.436</v>
      </c>
      <c r="P104" s="20">
        <v>65</v>
      </c>
      <c r="Q104" s="55">
        <v>70</v>
      </c>
      <c r="R104" s="56">
        <v>70</v>
      </c>
      <c r="T104" s="3">
        <f>P104</f>
        <v>65</v>
      </c>
      <c r="U104" s="44">
        <f t="shared" si="45"/>
        <v>56.394000000000005</v>
      </c>
      <c r="V104" s="3">
        <f t="shared" si="42"/>
        <v>175</v>
      </c>
      <c r="W104" s="44">
        <f t="shared" si="46"/>
        <v>151.83</v>
      </c>
      <c r="X104" s="3">
        <v>125</v>
      </c>
      <c r="Y104" s="19">
        <v>140</v>
      </c>
      <c r="Z104" s="55">
        <v>145</v>
      </c>
      <c r="AB104" s="3">
        <f>Y104</f>
        <v>140</v>
      </c>
      <c r="AC104" s="44">
        <f t="shared" si="47"/>
        <v>121.464</v>
      </c>
      <c r="AD104" s="3">
        <f t="shared" si="43"/>
        <v>315</v>
      </c>
      <c r="AE104" s="44">
        <f t="shared" si="48"/>
        <v>273.29400000000004</v>
      </c>
      <c r="AF104" s="26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54"/>
    </row>
    <row r="105" spans="1:75" s="3" customFormat="1" ht="12.75" customHeight="1">
      <c r="A105" s="25">
        <v>1</v>
      </c>
      <c r="B105" s="3">
        <v>67.5</v>
      </c>
      <c r="C105" s="3" t="s">
        <v>270</v>
      </c>
      <c r="D105" s="3" t="s">
        <v>20</v>
      </c>
      <c r="E105" s="3" t="s">
        <v>24</v>
      </c>
      <c r="F105" s="1">
        <v>20858</v>
      </c>
      <c r="G105" s="3" t="s">
        <v>162</v>
      </c>
      <c r="H105" s="2">
        <v>67.5</v>
      </c>
      <c r="I105" s="44">
        <v>1.0721</v>
      </c>
      <c r="J105" s="20">
        <v>85</v>
      </c>
      <c r="K105" s="19">
        <v>95</v>
      </c>
      <c r="L105" s="68">
        <v>100</v>
      </c>
      <c r="N105" s="3">
        <f>K105</f>
        <v>95</v>
      </c>
      <c r="O105" s="44">
        <f t="shared" si="44"/>
        <v>101.8495</v>
      </c>
      <c r="P105" s="20">
        <v>50</v>
      </c>
      <c r="Q105" s="55">
        <v>55</v>
      </c>
      <c r="R105" s="11">
        <v>57.5</v>
      </c>
      <c r="T105" s="3">
        <f>R105</f>
        <v>57.5</v>
      </c>
      <c r="U105" s="44">
        <f t="shared" si="45"/>
        <v>61.64575</v>
      </c>
      <c r="V105" s="3">
        <f t="shared" si="42"/>
        <v>152.5</v>
      </c>
      <c r="W105" s="44">
        <f t="shared" si="46"/>
        <v>163.49525</v>
      </c>
      <c r="X105" s="3">
        <v>90</v>
      </c>
      <c r="Y105" s="19">
        <v>100</v>
      </c>
      <c r="Z105" s="3">
        <v>110</v>
      </c>
      <c r="AB105" s="3">
        <f>Z105</f>
        <v>110</v>
      </c>
      <c r="AC105" s="44">
        <f t="shared" si="47"/>
        <v>117.93100000000001</v>
      </c>
      <c r="AD105" s="3">
        <f t="shared" si="43"/>
        <v>262.5</v>
      </c>
      <c r="AE105" s="44">
        <f t="shared" si="48"/>
        <v>281.42625000000004</v>
      </c>
      <c r="AF105" s="26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54"/>
    </row>
    <row r="106" spans="1:75" s="3" customFormat="1" ht="12.75" customHeight="1">
      <c r="A106" s="25">
        <v>1</v>
      </c>
      <c r="B106" s="3">
        <v>67.5</v>
      </c>
      <c r="C106" s="3" t="s">
        <v>271</v>
      </c>
      <c r="D106" s="3" t="s">
        <v>10</v>
      </c>
      <c r="E106" s="3" t="s">
        <v>24</v>
      </c>
      <c r="F106" s="1">
        <v>29409</v>
      </c>
      <c r="G106" s="3" t="s">
        <v>12</v>
      </c>
      <c r="H106" s="2">
        <v>65.6</v>
      </c>
      <c r="I106" s="44">
        <v>0.7959</v>
      </c>
      <c r="J106" s="20">
        <v>80</v>
      </c>
      <c r="K106" s="19">
        <v>90</v>
      </c>
      <c r="L106" s="68">
        <v>100</v>
      </c>
      <c r="N106" s="3">
        <f>K106</f>
        <v>90</v>
      </c>
      <c r="O106" s="44">
        <f t="shared" si="44"/>
        <v>71.631</v>
      </c>
      <c r="P106" s="20">
        <v>50</v>
      </c>
      <c r="Q106" s="3">
        <v>57.5</v>
      </c>
      <c r="R106" s="56">
        <v>62.5</v>
      </c>
      <c r="T106" s="3">
        <f>Q106</f>
        <v>57.5</v>
      </c>
      <c r="U106" s="44">
        <f t="shared" si="45"/>
        <v>45.764250000000004</v>
      </c>
      <c r="V106" s="3">
        <f t="shared" si="42"/>
        <v>147.5</v>
      </c>
      <c r="W106" s="44">
        <f t="shared" si="46"/>
        <v>117.39525</v>
      </c>
      <c r="X106" s="3">
        <v>100</v>
      </c>
      <c r="Y106" s="19">
        <v>115</v>
      </c>
      <c r="Z106" s="3">
        <v>120</v>
      </c>
      <c r="AB106" s="3">
        <f>Z106</f>
        <v>120</v>
      </c>
      <c r="AC106" s="44">
        <f t="shared" si="47"/>
        <v>95.50800000000001</v>
      </c>
      <c r="AD106" s="3">
        <f t="shared" si="43"/>
        <v>267.5</v>
      </c>
      <c r="AE106" s="44">
        <f t="shared" si="48"/>
        <v>212.90325</v>
      </c>
      <c r="AF106" s="26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54"/>
    </row>
    <row r="107" spans="1:75" s="3" customFormat="1" ht="12.75" customHeight="1">
      <c r="A107" s="25">
        <v>1</v>
      </c>
      <c r="B107" s="3">
        <v>82.5</v>
      </c>
      <c r="C107" s="3" t="s">
        <v>272</v>
      </c>
      <c r="D107" s="3" t="s">
        <v>10</v>
      </c>
      <c r="E107" s="3" t="s">
        <v>24</v>
      </c>
      <c r="F107" s="1">
        <v>32441</v>
      </c>
      <c r="G107" s="3" t="s">
        <v>15</v>
      </c>
      <c r="H107" s="2">
        <v>82.2</v>
      </c>
      <c r="I107" s="44">
        <v>0.6755</v>
      </c>
      <c r="J107" s="20">
        <v>95</v>
      </c>
      <c r="K107" s="19">
        <v>105</v>
      </c>
      <c r="L107" s="19">
        <v>115</v>
      </c>
      <c r="N107" s="3">
        <f>L107</f>
        <v>115</v>
      </c>
      <c r="O107" s="44">
        <f t="shared" si="44"/>
        <v>77.6825</v>
      </c>
      <c r="P107" s="20">
        <v>50</v>
      </c>
      <c r="Q107" s="3">
        <v>57.5</v>
      </c>
      <c r="R107" s="56">
        <v>62.5</v>
      </c>
      <c r="T107" s="3">
        <f>Q107</f>
        <v>57.5</v>
      </c>
      <c r="U107" s="44">
        <f t="shared" si="45"/>
        <v>38.84125</v>
      </c>
      <c r="V107" s="3">
        <f t="shared" si="42"/>
        <v>172.5</v>
      </c>
      <c r="W107" s="44">
        <f t="shared" si="46"/>
        <v>116.52374999999999</v>
      </c>
      <c r="X107" s="3">
        <v>107.5</v>
      </c>
      <c r="Y107" s="19">
        <v>115</v>
      </c>
      <c r="Z107" s="3">
        <v>120</v>
      </c>
      <c r="AB107" s="3">
        <f>Z107</f>
        <v>120</v>
      </c>
      <c r="AC107" s="44">
        <f t="shared" si="47"/>
        <v>81.06</v>
      </c>
      <c r="AD107" s="3">
        <f t="shared" si="43"/>
        <v>292.5</v>
      </c>
      <c r="AE107" s="44">
        <f t="shared" si="48"/>
        <v>197.58375</v>
      </c>
      <c r="AF107" s="26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54"/>
    </row>
    <row r="108" spans="1:75" s="31" customFormat="1" ht="12.75" customHeight="1">
      <c r="A108" s="25">
        <v>1</v>
      </c>
      <c r="B108" s="3">
        <v>82.5</v>
      </c>
      <c r="C108" s="3" t="s">
        <v>273</v>
      </c>
      <c r="D108" s="3" t="s">
        <v>274</v>
      </c>
      <c r="E108" s="3" t="s">
        <v>24</v>
      </c>
      <c r="F108" s="1">
        <v>29032</v>
      </c>
      <c r="G108" s="3" t="s">
        <v>12</v>
      </c>
      <c r="H108" s="2">
        <v>77.6</v>
      </c>
      <c r="I108" s="44">
        <v>0.704</v>
      </c>
      <c r="J108" s="20">
        <v>110</v>
      </c>
      <c r="K108" s="19">
        <v>120</v>
      </c>
      <c r="L108" s="19">
        <v>125</v>
      </c>
      <c r="M108" s="3"/>
      <c r="N108" s="3">
        <f>L108</f>
        <v>125</v>
      </c>
      <c r="O108" s="44">
        <f t="shared" si="44"/>
        <v>88</v>
      </c>
      <c r="P108" s="20">
        <v>80</v>
      </c>
      <c r="Q108" s="55">
        <v>85</v>
      </c>
      <c r="R108" s="11">
        <v>90</v>
      </c>
      <c r="S108" s="3"/>
      <c r="T108" s="3">
        <f>R108</f>
        <v>90</v>
      </c>
      <c r="U108" s="44">
        <f t="shared" si="45"/>
        <v>63.36</v>
      </c>
      <c r="V108" s="3">
        <f t="shared" si="42"/>
        <v>215</v>
      </c>
      <c r="W108" s="44">
        <f t="shared" si="46"/>
        <v>151.35999999999999</v>
      </c>
      <c r="X108" s="3">
        <v>130</v>
      </c>
      <c r="Y108" s="19">
        <v>140</v>
      </c>
      <c r="Z108" s="3">
        <v>150</v>
      </c>
      <c r="AA108" s="3"/>
      <c r="AB108" s="3">
        <f>Z108</f>
        <v>150</v>
      </c>
      <c r="AC108" s="44">
        <f t="shared" si="47"/>
        <v>105.6</v>
      </c>
      <c r="AD108" s="3">
        <f t="shared" si="43"/>
        <v>365</v>
      </c>
      <c r="AE108" s="44">
        <f t="shared" si="48"/>
        <v>256.96</v>
      </c>
      <c r="AF108" s="26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32"/>
    </row>
    <row r="109" spans="1:32" ht="12.75" customHeight="1">
      <c r="A109" s="25">
        <v>2</v>
      </c>
      <c r="B109" s="3">
        <v>82.5</v>
      </c>
      <c r="C109" s="3" t="s">
        <v>275</v>
      </c>
      <c r="D109" s="3" t="s">
        <v>10</v>
      </c>
      <c r="E109" s="3" t="s">
        <v>24</v>
      </c>
      <c r="F109" s="1">
        <v>30297</v>
      </c>
      <c r="G109" s="3" t="s">
        <v>12</v>
      </c>
      <c r="H109" s="2">
        <v>82</v>
      </c>
      <c r="I109" s="44">
        <v>0.6755</v>
      </c>
      <c r="J109" s="20">
        <v>70</v>
      </c>
      <c r="K109" s="68">
        <v>75</v>
      </c>
      <c r="L109" s="68">
        <v>0</v>
      </c>
      <c r="M109" s="3"/>
      <c r="N109" s="3">
        <f>J109</f>
        <v>70</v>
      </c>
      <c r="O109" s="44">
        <f t="shared" si="44"/>
        <v>47.285</v>
      </c>
      <c r="P109" s="20">
        <v>37.5</v>
      </c>
      <c r="Q109" s="3">
        <v>40</v>
      </c>
      <c r="R109" s="56">
        <v>42</v>
      </c>
      <c r="S109" s="3"/>
      <c r="T109" s="3">
        <f>Q109</f>
        <v>40</v>
      </c>
      <c r="U109" s="44">
        <f t="shared" si="45"/>
        <v>27.02</v>
      </c>
      <c r="V109" s="3">
        <f t="shared" si="42"/>
        <v>110</v>
      </c>
      <c r="W109" s="44">
        <f t="shared" si="46"/>
        <v>74.30499999999999</v>
      </c>
      <c r="X109" s="3">
        <v>85</v>
      </c>
      <c r="Y109" s="19">
        <v>92</v>
      </c>
      <c r="Z109" s="3">
        <v>100</v>
      </c>
      <c r="AA109" s="3"/>
      <c r="AB109" s="3">
        <f>Z109</f>
        <v>100</v>
      </c>
      <c r="AC109" s="44">
        <f t="shared" si="47"/>
        <v>67.55</v>
      </c>
      <c r="AD109" s="3">
        <f t="shared" si="43"/>
        <v>210</v>
      </c>
      <c r="AE109" s="44">
        <f t="shared" si="48"/>
        <v>141.855</v>
      </c>
      <c r="AF109" s="26"/>
    </row>
    <row r="110" spans="1:75" s="77" customFormat="1" ht="12.75" customHeight="1">
      <c r="A110" s="25"/>
      <c r="B110" s="3"/>
      <c r="C110" s="42" t="s">
        <v>150</v>
      </c>
      <c r="D110" s="42" t="s">
        <v>164</v>
      </c>
      <c r="E110" s="3"/>
      <c r="F110" s="1"/>
      <c r="G110" s="3"/>
      <c r="H110" s="2"/>
      <c r="I110" s="44"/>
      <c r="J110" s="20"/>
      <c r="K110" s="19"/>
      <c r="L110" s="19"/>
      <c r="M110" s="3"/>
      <c r="N110" s="3"/>
      <c r="O110" s="44"/>
      <c r="P110" s="20"/>
      <c r="Q110" s="3"/>
      <c r="R110" s="11"/>
      <c r="S110" s="3"/>
      <c r="T110" s="3"/>
      <c r="U110" s="44"/>
      <c r="V110" s="3">
        <f t="shared" si="42"/>
        <v>0</v>
      </c>
      <c r="W110" s="44"/>
      <c r="X110" s="3"/>
      <c r="Y110" s="19"/>
      <c r="Z110" s="3"/>
      <c r="AA110" s="3"/>
      <c r="AB110" s="3"/>
      <c r="AC110" s="44"/>
      <c r="AD110" s="3">
        <f t="shared" si="43"/>
        <v>0</v>
      </c>
      <c r="AE110" s="44"/>
      <c r="AF110" s="26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90"/>
    </row>
    <row r="111" spans="1:75" s="77" customFormat="1" ht="12.75" customHeight="1">
      <c r="A111" s="25"/>
      <c r="B111" s="3"/>
      <c r="C111" s="42"/>
      <c r="D111" s="42"/>
      <c r="E111" s="3"/>
      <c r="F111" s="1"/>
      <c r="G111" s="3"/>
      <c r="H111" s="2"/>
      <c r="I111" s="44"/>
      <c r="J111" s="20"/>
      <c r="K111" s="19"/>
      <c r="L111" s="19"/>
      <c r="M111" s="3"/>
      <c r="N111" s="3"/>
      <c r="O111" s="44"/>
      <c r="P111" s="20"/>
      <c r="Q111" s="3"/>
      <c r="R111" s="11"/>
      <c r="S111" s="3"/>
      <c r="T111" s="3"/>
      <c r="U111" s="44"/>
      <c r="V111" s="3">
        <f t="shared" si="42"/>
        <v>0</v>
      </c>
      <c r="W111" s="44"/>
      <c r="X111" s="3"/>
      <c r="Y111" s="19"/>
      <c r="Z111" s="3"/>
      <c r="AA111" s="3"/>
      <c r="AB111" s="3"/>
      <c r="AC111" s="44"/>
      <c r="AD111" s="3">
        <f t="shared" si="43"/>
        <v>0</v>
      </c>
      <c r="AE111" s="44"/>
      <c r="AF111" s="26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90"/>
    </row>
    <row r="112" spans="1:75" s="77" customFormat="1" ht="12.75" customHeight="1">
      <c r="A112" s="25"/>
      <c r="B112" s="3"/>
      <c r="C112" s="42"/>
      <c r="D112" s="42"/>
      <c r="E112" s="3"/>
      <c r="F112" s="1"/>
      <c r="G112" s="3"/>
      <c r="H112" s="2"/>
      <c r="I112" s="44"/>
      <c r="J112" s="20"/>
      <c r="K112" s="19"/>
      <c r="L112" s="19"/>
      <c r="M112" s="3"/>
      <c r="N112" s="3"/>
      <c r="O112" s="44"/>
      <c r="P112" s="20"/>
      <c r="Q112" s="3"/>
      <c r="R112" s="11"/>
      <c r="S112" s="3"/>
      <c r="T112" s="3"/>
      <c r="U112" s="44"/>
      <c r="V112" s="3">
        <f t="shared" si="42"/>
        <v>0</v>
      </c>
      <c r="W112" s="44"/>
      <c r="X112" s="3"/>
      <c r="Y112" s="19"/>
      <c r="Z112" s="3"/>
      <c r="AA112" s="3"/>
      <c r="AB112" s="3"/>
      <c r="AC112" s="44"/>
      <c r="AD112" s="3">
        <f t="shared" si="43"/>
        <v>0</v>
      </c>
      <c r="AE112" s="44"/>
      <c r="AF112" s="26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90"/>
    </row>
    <row r="113" spans="1:75" s="31" customFormat="1" ht="12.75">
      <c r="A113" s="25">
        <v>1</v>
      </c>
      <c r="B113" s="3">
        <v>52</v>
      </c>
      <c r="C113" s="3" t="s">
        <v>277</v>
      </c>
      <c r="D113" s="3" t="s">
        <v>10</v>
      </c>
      <c r="E113" s="3" t="s">
        <v>24</v>
      </c>
      <c r="F113" s="1">
        <v>36182</v>
      </c>
      <c r="G113" s="3" t="s">
        <v>14</v>
      </c>
      <c r="H113" s="2">
        <v>43.4</v>
      </c>
      <c r="I113" s="44">
        <v>1.4585</v>
      </c>
      <c r="J113" s="11"/>
      <c r="K113" s="19"/>
      <c r="L113" s="20"/>
      <c r="M113" s="3"/>
      <c r="N113" s="3"/>
      <c r="O113" s="44">
        <f>N113*I113</f>
        <v>0</v>
      </c>
      <c r="P113" s="11"/>
      <c r="Q113" s="11"/>
      <c r="R113" s="11"/>
      <c r="S113" s="3"/>
      <c r="T113" s="3"/>
      <c r="U113" s="44">
        <f>T113*I113</f>
        <v>0</v>
      </c>
      <c r="V113" s="3">
        <f t="shared" si="42"/>
        <v>0</v>
      </c>
      <c r="W113" s="44">
        <f>V113*I113</f>
        <v>0</v>
      </c>
      <c r="X113" s="11">
        <v>75</v>
      </c>
      <c r="Y113" s="19"/>
      <c r="Z113" s="3"/>
      <c r="AA113" s="3"/>
      <c r="AB113" s="3"/>
      <c r="AC113" s="44">
        <f>AB113*I113</f>
        <v>0</v>
      </c>
      <c r="AD113" s="3">
        <f t="shared" si="43"/>
        <v>0</v>
      </c>
      <c r="AE113" s="44">
        <f>AD113*I113</f>
        <v>0</v>
      </c>
      <c r="AF113" s="26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32"/>
    </row>
    <row r="114" spans="1:75" s="3" customFormat="1" ht="12.75">
      <c r="A114" s="25">
        <v>1</v>
      </c>
      <c r="B114" s="3">
        <v>67.5</v>
      </c>
      <c r="C114" s="3" t="s">
        <v>287</v>
      </c>
      <c r="D114" s="3" t="s">
        <v>9</v>
      </c>
      <c r="E114" s="3" t="s">
        <v>24</v>
      </c>
      <c r="F114" s="1">
        <v>29816</v>
      </c>
      <c r="G114" s="3" t="s">
        <v>12</v>
      </c>
      <c r="H114" s="2">
        <v>66.9</v>
      </c>
      <c r="I114" s="44">
        <v>0.7317</v>
      </c>
      <c r="J114" s="11"/>
      <c r="K114" s="20"/>
      <c r="L114" s="19"/>
      <c r="O114" s="44">
        <f>N114*I114</f>
        <v>0</v>
      </c>
      <c r="P114" s="11"/>
      <c r="Q114" s="11"/>
      <c r="R114" s="11"/>
      <c r="U114" s="44">
        <f>T114*I114</f>
        <v>0</v>
      </c>
      <c r="V114" s="3">
        <f t="shared" si="42"/>
        <v>0</v>
      </c>
      <c r="W114" s="44">
        <f>V114*I114</f>
        <v>0</v>
      </c>
      <c r="X114" s="11">
        <v>175</v>
      </c>
      <c r="Y114" s="19"/>
      <c r="AC114" s="44">
        <f>AB114*I114</f>
        <v>0</v>
      </c>
      <c r="AD114" s="3">
        <f t="shared" si="43"/>
        <v>0</v>
      </c>
      <c r="AE114" s="44">
        <f>AD114*I114</f>
        <v>0</v>
      </c>
      <c r="AF114" s="26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54"/>
    </row>
    <row r="115" spans="1:75" s="77" customFormat="1" ht="12.75" customHeight="1">
      <c r="A115" s="25"/>
      <c r="B115" s="3"/>
      <c r="C115" s="42"/>
      <c r="D115" s="42"/>
      <c r="E115" s="3"/>
      <c r="F115" s="1"/>
      <c r="G115" s="3"/>
      <c r="H115" s="2"/>
      <c r="I115" s="44"/>
      <c r="J115" s="20"/>
      <c r="K115" s="19"/>
      <c r="L115" s="19"/>
      <c r="M115" s="3"/>
      <c r="N115" s="3"/>
      <c r="O115" s="44"/>
      <c r="P115" s="20"/>
      <c r="Q115" s="3"/>
      <c r="R115" s="11"/>
      <c r="S115" s="3"/>
      <c r="T115" s="3"/>
      <c r="U115" s="44"/>
      <c r="V115" s="3">
        <f t="shared" si="42"/>
        <v>0</v>
      </c>
      <c r="W115" s="44"/>
      <c r="X115" s="3"/>
      <c r="Y115" s="19"/>
      <c r="Z115" s="3"/>
      <c r="AA115" s="3"/>
      <c r="AB115" s="3"/>
      <c r="AC115" s="44"/>
      <c r="AD115" s="3">
        <f t="shared" si="43"/>
        <v>0</v>
      </c>
      <c r="AE115" s="44"/>
      <c r="AF115" s="26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90"/>
    </row>
    <row r="116" spans="1:75" s="77" customFormat="1" ht="12.75" customHeight="1">
      <c r="A116" s="25"/>
      <c r="B116" s="3"/>
      <c r="C116" s="42"/>
      <c r="D116" s="42"/>
      <c r="E116" s="3"/>
      <c r="F116" s="1"/>
      <c r="G116" s="3"/>
      <c r="H116" s="2"/>
      <c r="I116" s="44"/>
      <c r="J116" s="20"/>
      <c r="K116" s="19"/>
      <c r="L116" s="19"/>
      <c r="M116" s="3"/>
      <c r="N116" s="3"/>
      <c r="O116" s="44"/>
      <c r="P116" s="20"/>
      <c r="Q116" s="3"/>
      <c r="R116" s="11"/>
      <c r="S116" s="3"/>
      <c r="T116" s="3"/>
      <c r="U116" s="44"/>
      <c r="V116" s="3">
        <f t="shared" si="42"/>
        <v>0</v>
      </c>
      <c r="W116" s="44"/>
      <c r="X116" s="3"/>
      <c r="Y116" s="19"/>
      <c r="Z116" s="3"/>
      <c r="AA116" s="3"/>
      <c r="AB116" s="3"/>
      <c r="AC116" s="44"/>
      <c r="AD116" s="3">
        <f t="shared" si="43"/>
        <v>0</v>
      </c>
      <c r="AE116" s="44"/>
      <c r="AF116" s="26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90"/>
    </row>
    <row r="117" spans="1:75" s="3" customFormat="1" ht="12.75">
      <c r="A117" s="25">
        <v>1</v>
      </c>
      <c r="B117" s="3">
        <v>52</v>
      </c>
      <c r="C117" s="3" t="s">
        <v>279</v>
      </c>
      <c r="D117" s="3" t="s">
        <v>10</v>
      </c>
      <c r="E117" s="3" t="s">
        <v>24</v>
      </c>
      <c r="F117" s="1">
        <v>33444</v>
      </c>
      <c r="G117" s="3" t="s">
        <v>15</v>
      </c>
      <c r="H117" s="2">
        <v>49</v>
      </c>
      <c r="I117" s="44">
        <v>1.0415</v>
      </c>
      <c r="J117" s="11">
        <v>100</v>
      </c>
      <c r="K117" s="20">
        <v>110</v>
      </c>
      <c r="L117" s="19">
        <v>115</v>
      </c>
      <c r="N117" s="3">
        <f>L117</f>
        <v>115</v>
      </c>
      <c r="O117" s="44">
        <f aca="true" t="shared" si="49" ref="O117:O126">N117*I117</f>
        <v>119.77250000000001</v>
      </c>
      <c r="P117" s="11">
        <v>65</v>
      </c>
      <c r="Q117" s="11">
        <v>70</v>
      </c>
      <c r="R117" s="56">
        <v>72.5</v>
      </c>
      <c r="T117" s="3">
        <f>Q117</f>
        <v>70</v>
      </c>
      <c r="U117" s="44">
        <f aca="true" t="shared" si="50" ref="U117:U126">T117*I117</f>
        <v>72.905</v>
      </c>
      <c r="V117" s="3">
        <f t="shared" si="42"/>
        <v>185</v>
      </c>
      <c r="W117" s="44">
        <f aca="true" t="shared" si="51" ref="W117:W126">V117*I117</f>
        <v>192.6775</v>
      </c>
      <c r="X117" s="11">
        <v>135</v>
      </c>
      <c r="Y117" s="19">
        <v>145</v>
      </c>
      <c r="Z117" s="55">
        <v>152.5</v>
      </c>
      <c r="AB117" s="3">
        <f>Y117</f>
        <v>145</v>
      </c>
      <c r="AC117" s="44">
        <f aca="true" t="shared" si="52" ref="AC117:AC126">AB117*I117</f>
        <v>151.0175</v>
      </c>
      <c r="AD117" s="3">
        <f t="shared" si="43"/>
        <v>330</v>
      </c>
      <c r="AE117" s="44">
        <f aca="true" t="shared" si="53" ref="AE117:AE126">AD117*I117</f>
        <v>343.69500000000005</v>
      </c>
      <c r="AF117" s="26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54"/>
    </row>
    <row r="118" spans="1:75" s="3" customFormat="1" ht="12.75">
      <c r="A118" s="27">
        <v>1</v>
      </c>
      <c r="B118" s="11">
        <v>52</v>
      </c>
      <c r="C118" s="11" t="s">
        <v>281</v>
      </c>
      <c r="D118" s="11" t="s">
        <v>10</v>
      </c>
      <c r="E118" s="11" t="s">
        <v>24</v>
      </c>
      <c r="F118" s="16">
        <v>35454</v>
      </c>
      <c r="G118" s="11" t="s">
        <v>14</v>
      </c>
      <c r="H118" s="17">
        <v>49.3</v>
      </c>
      <c r="I118" s="46">
        <v>1.196</v>
      </c>
      <c r="J118" s="3">
        <v>80</v>
      </c>
      <c r="K118" s="19">
        <v>85</v>
      </c>
      <c r="L118" s="68">
        <v>90</v>
      </c>
      <c r="N118" s="3">
        <f>K118</f>
        <v>85</v>
      </c>
      <c r="O118" s="44">
        <f t="shared" si="49"/>
        <v>101.66</v>
      </c>
      <c r="P118" s="55">
        <v>50</v>
      </c>
      <c r="Q118" s="55">
        <v>50</v>
      </c>
      <c r="R118" s="3">
        <v>50</v>
      </c>
      <c r="T118" s="3">
        <f>R118</f>
        <v>50</v>
      </c>
      <c r="U118" s="44">
        <f t="shared" si="50"/>
        <v>59.8</v>
      </c>
      <c r="V118" s="3">
        <f t="shared" si="42"/>
        <v>135</v>
      </c>
      <c r="W118" s="44">
        <f t="shared" si="51"/>
        <v>161.45999999999998</v>
      </c>
      <c r="X118" s="3">
        <v>85</v>
      </c>
      <c r="Y118" s="19">
        <v>90</v>
      </c>
      <c r="Z118" s="3">
        <v>97.5</v>
      </c>
      <c r="AB118" s="3">
        <f>Z118</f>
        <v>97.5</v>
      </c>
      <c r="AC118" s="44">
        <f t="shared" si="52"/>
        <v>116.61</v>
      </c>
      <c r="AD118" s="3">
        <f t="shared" si="43"/>
        <v>232.5</v>
      </c>
      <c r="AE118" s="44">
        <f t="shared" si="53"/>
        <v>278.07</v>
      </c>
      <c r="AF118" s="28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54"/>
    </row>
    <row r="119" spans="1:75" s="3" customFormat="1" ht="12.75">
      <c r="A119" s="25">
        <v>2</v>
      </c>
      <c r="B119" s="3">
        <v>52</v>
      </c>
      <c r="C119" s="3" t="s">
        <v>278</v>
      </c>
      <c r="D119" s="3" t="s">
        <v>10</v>
      </c>
      <c r="E119" s="3" t="s">
        <v>24</v>
      </c>
      <c r="F119" s="1">
        <v>35351</v>
      </c>
      <c r="G119" s="3" t="s">
        <v>14</v>
      </c>
      <c r="H119" s="2">
        <v>48.2</v>
      </c>
      <c r="I119" s="44">
        <v>1.2291</v>
      </c>
      <c r="J119" s="11">
        <v>52.5</v>
      </c>
      <c r="K119" s="19">
        <v>60</v>
      </c>
      <c r="L119" s="87">
        <v>65</v>
      </c>
      <c r="N119" s="3">
        <f>K119</f>
        <v>60</v>
      </c>
      <c r="O119" s="44">
        <f t="shared" si="49"/>
        <v>73.74600000000001</v>
      </c>
      <c r="P119" s="56">
        <v>45</v>
      </c>
      <c r="Q119" s="11">
        <v>50</v>
      </c>
      <c r="R119" s="56">
        <v>52</v>
      </c>
      <c r="T119" s="3">
        <f>Q119</f>
        <v>50</v>
      </c>
      <c r="U119" s="44">
        <f t="shared" si="50"/>
        <v>61.455000000000005</v>
      </c>
      <c r="V119" s="3">
        <f t="shared" si="42"/>
        <v>110</v>
      </c>
      <c r="W119" s="44">
        <f t="shared" si="51"/>
        <v>135.20100000000002</v>
      </c>
      <c r="X119" s="11">
        <v>80</v>
      </c>
      <c r="Y119" s="19">
        <v>87.5</v>
      </c>
      <c r="Z119" s="3">
        <v>92.5</v>
      </c>
      <c r="AB119" s="3">
        <f>Z119</f>
        <v>92.5</v>
      </c>
      <c r="AC119" s="44">
        <f t="shared" si="52"/>
        <v>113.69175000000001</v>
      </c>
      <c r="AD119" s="3">
        <f t="shared" si="43"/>
        <v>202.5</v>
      </c>
      <c r="AE119" s="44">
        <f t="shared" si="53"/>
        <v>248.89275</v>
      </c>
      <c r="AF119" s="26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54"/>
    </row>
    <row r="120" spans="1:75" s="31" customFormat="1" ht="12.75">
      <c r="A120" s="25">
        <v>3</v>
      </c>
      <c r="B120" s="3">
        <v>52</v>
      </c>
      <c r="C120" s="3" t="s">
        <v>276</v>
      </c>
      <c r="D120" s="3" t="s">
        <v>10</v>
      </c>
      <c r="E120" s="3" t="s">
        <v>24</v>
      </c>
      <c r="F120" s="1">
        <v>36489</v>
      </c>
      <c r="G120" s="3" t="s">
        <v>14</v>
      </c>
      <c r="H120" s="2">
        <v>47.3</v>
      </c>
      <c r="I120" s="44">
        <v>1.3111</v>
      </c>
      <c r="J120" s="11">
        <v>60</v>
      </c>
      <c r="K120" s="20">
        <v>65</v>
      </c>
      <c r="L120" s="19">
        <v>70</v>
      </c>
      <c r="M120" s="3"/>
      <c r="N120" s="3">
        <f>L120</f>
        <v>70</v>
      </c>
      <c r="O120" s="44">
        <f t="shared" si="49"/>
        <v>91.777</v>
      </c>
      <c r="P120" s="11">
        <v>35</v>
      </c>
      <c r="Q120" s="11">
        <v>40</v>
      </c>
      <c r="R120" s="56">
        <v>42</v>
      </c>
      <c r="S120" s="3"/>
      <c r="T120" s="3">
        <f>Q120</f>
        <v>40</v>
      </c>
      <c r="U120" s="44">
        <f t="shared" si="50"/>
        <v>52.443999999999996</v>
      </c>
      <c r="V120" s="3">
        <f t="shared" si="42"/>
        <v>110</v>
      </c>
      <c r="W120" s="44">
        <f t="shared" si="51"/>
        <v>144.221</v>
      </c>
      <c r="X120" s="11">
        <v>80</v>
      </c>
      <c r="Y120" s="19">
        <v>85</v>
      </c>
      <c r="Z120" s="3">
        <v>90</v>
      </c>
      <c r="AA120" s="3"/>
      <c r="AB120" s="3">
        <f>Z120</f>
        <v>90</v>
      </c>
      <c r="AC120" s="44">
        <f t="shared" si="52"/>
        <v>117.999</v>
      </c>
      <c r="AD120" s="3">
        <f t="shared" si="43"/>
        <v>200</v>
      </c>
      <c r="AE120" s="44">
        <f t="shared" si="53"/>
        <v>262.21999999999997</v>
      </c>
      <c r="AF120" s="26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32"/>
    </row>
    <row r="121" spans="1:75" s="77" customFormat="1" ht="12.75">
      <c r="A121" s="25">
        <v>4</v>
      </c>
      <c r="B121" s="3">
        <v>52</v>
      </c>
      <c r="C121" s="3" t="s">
        <v>277</v>
      </c>
      <c r="D121" s="3" t="s">
        <v>10</v>
      </c>
      <c r="E121" s="3" t="s">
        <v>24</v>
      </c>
      <c r="F121" s="1">
        <v>36182</v>
      </c>
      <c r="G121" s="3" t="s">
        <v>14</v>
      </c>
      <c r="H121" s="2">
        <v>43.4</v>
      </c>
      <c r="I121" s="44">
        <v>1.4585</v>
      </c>
      <c r="J121" s="11">
        <v>45</v>
      </c>
      <c r="K121" s="68">
        <v>50</v>
      </c>
      <c r="L121" s="87">
        <v>50</v>
      </c>
      <c r="M121" s="3"/>
      <c r="N121" s="3">
        <f>J121</f>
        <v>45</v>
      </c>
      <c r="O121" s="44">
        <f t="shared" si="49"/>
        <v>65.6325</v>
      </c>
      <c r="P121" s="11">
        <v>50</v>
      </c>
      <c r="Q121" s="11">
        <v>55</v>
      </c>
      <c r="R121" s="56">
        <v>57.5</v>
      </c>
      <c r="S121" s="3"/>
      <c r="T121" s="3">
        <f>Q121</f>
        <v>55</v>
      </c>
      <c r="U121" s="44">
        <f t="shared" si="50"/>
        <v>80.2175</v>
      </c>
      <c r="V121" s="3">
        <f t="shared" si="42"/>
        <v>100</v>
      </c>
      <c r="W121" s="44">
        <f t="shared" si="51"/>
        <v>145.85</v>
      </c>
      <c r="X121" s="11">
        <v>75</v>
      </c>
      <c r="Y121" s="68">
        <v>85</v>
      </c>
      <c r="Z121" s="55">
        <v>85</v>
      </c>
      <c r="AA121" s="3"/>
      <c r="AB121" s="3">
        <f>X121</f>
        <v>75</v>
      </c>
      <c r="AC121" s="44">
        <f t="shared" si="52"/>
        <v>109.38749999999999</v>
      </c>
      <c r="AD121" s="3">
        <f t="shared" si="43"/>
        <v>175</v>
      </c>
      <c r="AE121" s="44">
        <f t="shared" si="53"/>
        <v>255.23749999999998</v>
      </c>
      <c r="AF121" s="26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90"/>
    </row>
    <row r="122" spans="1:75" s="3" customFormat="1" ht="12.75">
      <c r="A122" s="25">
        <v>1</v>
      </c>
      <c r="B122" s="3">
        <v>52</v>
      </c>
      <c r="C122" s="3" t="s">
        <v>280</v>
      </c>
      <c r="D122" s="3" t="s">
        <v>10</v>
      </c>
      <c r="E122" s="3" t="s">
        <v>24</v>
      </c>
      <c r="F122" s="1">
        <v>33962</v>
      </c>
      <c r="G122" s="3" t="s">
        <v>13</v>
      </c>
      <c r="H122" s="2">
        <v>51.8</v>
      </c>
      <c r="I122" s="44">
        <v>0.994</v>
      </c>
      <c r="J122" s="11">
        <v>115</v>
      </c>
      <c r="K122" s="87">
        <v>120</v>
      </c>
      <c r="L122" s="19">
        <v>120</v>
      </c>
      <c r="N122" s="3">
        <f>L122</f>
        <v>120</v>
      </c>
      <c r="O122" s="44">
        <f t="shared" si="49"/>
        <v>119.28</v>
      </c>
      <c r="P122" s="11">
        <v>70</v>
      </c>
      <c r="Q122" s="56">
        <v>75</v>
      </c>
      <c r="R122" s="56">
        <v>75</v>
      </c>
      <c r="T122" s="3">
        <f>P122</f>
        <v>70</v>
      </c>
      <c r="U122" s="44">
        <f t="shared" si="50"/>
        <v>69.58</v>
      </c>
      <c r="V122" s="3">
        <f t="shared" si="42"/>
        <v>190</v>
      </c>
      <c r="W122" s="44">
        <f t="shared" si="51"/>
        <v>188.85999999999999</v>
      </c>
      <c r="X122" s="11">
        <v>140</v>
      </c>
      <c r="Y122" s="68">
        <v>150</v>
      </c>
      <c r="Z122" s="55">
        <v>150</v>
      </c>
      <c r="AB122" s="3">
        <f>X122</f>
        <v>140</v>
      </c>
      <c r="AC122" s="44">
        <f t="shared" si="52"/>
        <v>139.16</v>
      </c>
      <c r="AD122" s="3">
        <f t="shared" si="43"/>
        <v>330</v>
      </c>
      <c r="AE122" s="44">
        <f t="shared" si="53"/>
        <v>328.02</v>
      </c>
      <c r="AF122" s="26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54"/>
    </row>
    <row r="123" spans="1:75" s="3" customFormat="1" ht="12.75">
      <c r="A123" s="25">
        <v>1</v>
      </c>
      <c r="B123" s="3">
        <v>56</v>
      </c>
      <c r="C123" s="3" t="s">
        <v>282</v>
      </c>
      <c r="D123" s="3" t="s">
        <v>9</v>
      </c>
      <c r="E123" s="3" t="s">
        <v>24</v>
      </c>
      <c r="F123" s="1">
        <v>33082</v>
      </c>
      <c r="G123" s="3" t="s">
        <v>15</v>
      </c>
      <c r="H123" s="2">
        <v>55.8</v>
      </c>
      <c r="I123" s="44">
        <v>0.887</v>
      </c>
      <c r="J123" s="56">
        <v>100</v>
      </c>
      <c r="K123" s="20">
        <v>100</v>
      </c>
      <c r="L123" s="19">
        <v>110</v>
      </c>
      <c r="N123" s="3">
        <f>L123</f>
        <v>110</v>
      </c>
      <c r="O123" s="44">
        <f t="shared" si="49"/>
        <v>97.57000000000001</v>
      </c>
      <c r="P123" s="11">
        <v>85</v>
      </c>
      <c r="Q123" s="11">
        <v>90</v>
      </c>
      <c r="R123" s="56">
        <v>92.5</v>
      </c>
      <c r="T123" s="3">
        <f>Q123</f>
        <v>90</v>
      </c>
      <c r="U123" s="44">
        <f t="shared" si="50"/>
        <v>79.83</v>
      </c>
      <c r="V123" s="3">
        <f t="shared" si="42"/>
        <v>200</v>
      </c>
      <c r="W123" s="44">
        <f t="shared" si="51"/>
        <v>177.4</v>
      </c>
      <c r="X123" s="11">
        <v>135</v>
      </c>
      <c r="Y123" s="19">
        <v>150</v>
      </c>
      <c r="Z123" s="55">
        <v>160</v>
      </c>
      <c r="AB123" s="3">
        <f>Y123</f>
        <v>150</v>
      </c>
      <c r="AC123" s="44">
        <f t="shared" si="52"/>
        <v>133.05</v>
      </c>
      <c r="AD123" s="3">
        <f t="shared" si="43"/>
        <v>350</v>
      </c>
      <c r="AE123" s="44">
        <f t="shared" si="53"/>
        <v>310.45</v>
      </c>
      <c r="AF123" s="26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54"/>
    </row>
    <row r="124" spans="1:75" s="3" customFormat="1" ht="12.75">
      <c r="A124" s="25">
        <v>1</v>
      </c>
      <c r="B124" s="3">
        <v>56</v>
      </c>
      <c r="C124" s="3" t="s">
        <v>284</v>
      </c>
      <c r="D124" s="3" t="s">
        <v>9</v>
      </c>
      <c r="E124" s="3" t="s">
        <v>24</v>
      </c>
      <c r="F124" s="1">
        <v>30493</v>
      </c>
      <c r="G124" s="3" t="s">
        <v>12</v>
      </c>
      <c r="H124" s="2">
        <v>55.9</v>
      </c>
      <c r="I124" s="44">
        <v>0.8765</v>
      </c>
      <c r="J124" s="11">
        <v>100</v>
      </c>
      <c r="K124" s="19">
        <v>105</v>
      </c>
      <c r="L124" s="19">
        <v>110</v>
      </c>
      <c r="N124" s="3">
        <f>L124</f>
        <v>110</v>
      </c>
      <c r="O124" s="44">
        <f t="shared" si="49"/>
        <v>96.41499999999999</v>
      </c>
      <c r="P124" s="11">
        <v>80</v>
      </c>
      <c r="Q124" s="55">
        <v>85</v>
      </c>
      <c r="R124" s="3">
        <v>85</v>
      </c>
      <c r="T124" s="3">
        <f>R124</f>
        <v>85</v>
      </c>
      <c r="U124" s="44">
        <f t="shared" si="50"/>
        <v>74.5025</v>
      </c>
      <c r="V124" s="3">
        <f t="shared" si="42"/>
        <v>195</v>
      </c>
      <c r="W124" s="44">
        <f t="shared" si="51"/>
        <v>170.9175</v>
      </c>
      <c r="X124" s="11">
        <v>120</v>
      </c>
      <c r="Y124" s="19">
        <v>130</v>
      </c>
      <c r="Z124" s="55">
        <v>140</v>
      </c>
      <c r="AB124" s="3">
        <f>Y124</f>
        <v>130</v>
      </c>
      <c r="AC124" s="44">
        <f t="shared" si="52"/>
        <v>113.945</v>
      </c>
      <c r="AD124" s="3">
        <f t="shared" si="43"/>
        <v>325</v>
      </c>
      <c r="AE124" s="44">
        <f t="shared" si="53"/>
        <v>284.86249999999995</v>
      </c>
      <c r="AF124" s="26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54"/>
    </row>
    <row r="125" spans="1:75" s="3" customFormat="1" ht="12.75">
      <c r="A125" s="25">
        <v>1</v>
      </c>
      <c r="B125" s="3">
        <v>56</v>
      </c>
      <c r="C125" s="3" t="s">
        <v>283</v>
      </c>
      <c r="D125" s="3" t="s">
        <v>10</v>
      </c>
      <c r="E125" s="3" t="s">
        <v>24</v>
      </c>
      <c r="F125" s="1">
        <v>34981</v>
      </c>
      <c r="G125" s="3" t="s">
        <v>182</v>
      </c>
      <c r="H125" s="2">
        <v>54</v>
      </c>
      <c r="I125" s="44">
        <v>1.0295</v>
      </c>
      <c r="J125" s="19">
        <v>85</v>
      </c>
      <c r="K125" s="68">
        <v>87.5</v>
      </c>
      <c r="L125" s="68">
        <v>0</v>
      </c>
      <c r="N125" s="3">
        <f>J125</f>
        <v>85</v>
      </c>
      <c r="O125" s="44">
        <f t="shared" si="49"/>
        <v>87.50750000000001</v>
      </c>
      <c r="P125" s="19">
        <v>55</v>
      </c>
      <c r="Q125" s="55">
        <v>60</v>
      </c>
      <c r="R125" s="55">
        <v>67.5</v>
      </c>
      <c r="S125" s="11"/>
      <c r="T125" s="3">
        <f>P125</f>
        <v>55</v>
      </c>
      <c r="U125" s="44">
        <f t="shared" si="50"/>
        <v>56.6225</v>
      </c>
      <c r="V125" s="3">
        <f t="shared" si="42"/>
        <v>140</v>
      </c>
      <c r="W125" s="44">
        <f t="shared" si="51"/>
        <v>144.13000000000002</v>
      </c>
      <c r="X125" s="3">
        <v>100</v>
      </c>
      <c r="Y125" s="19">
        <v>110</v>
      </c>
      <c r="Z125" s="55">
        <v>115</v>
      </c>
      <c r="AB125" s="3">
        <f>Y125</f>
        <v>110</v>
      </c>
      <c r="AC125" s="44">
        <f t="shared" si="52"/>
        <v>113.245</v>
      </c>
      <c r="AD125" s="3">
        <f t="shared" si="43"/>
        <v>250</v>
      </c>
      <c r="AE125" s="44">
        <f t="shared" si="53"/>
        <v>257.375</v>
      </c>
      <c r="AF125" s="26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54"/>
    </row>
    <row r="126" spans="1:32" ht="12.75">
      <c r="A126" s="25">
        <v>1</v>
      </c>
      <c r="B126" s="3">
        <v>60</v>
      </c>
      <c r="C126" s="3" t="s">
        <v>286</v>
      </c>
      <c r="D126" s="3" t="s">
        <v>9</v>
      </c>
      <c r="E126" s="3" t="s">
        <v>24</v>
      </c>
      <c r="F126" s="1">
        <v>14639</v>
      </c>
      <c r="G126" s="3" t="s">
        <v>28</v>
      </c>
      <c r="H126" s="2">
        <v>57.8</v>
      </c>
      <c r="I126" s="44">
        <v>1.7548</v>
      </c>
      <c r="J126" s="11">
        <v>82.5</v>
      </c>
      <c r="K126" s="20">
        <v>85</v>
      </c>
      <c r="L126" s="19">
        <v>90</v>
      </c>
      <c r="M126" s="3"/>
      <c r="N126" s="3">
        <f>L126</f>
        <v>90</v>
      </c>
      <c r="O126" s="44">
        <f t="shared" si="49"/>
        <v>157.932</v>
      </c>
      <c r="P126" s="56">
        <v>62.5</v>
      </c>
      <c r="Q126" s="11">
        <v>62.5</v>
      </c>
      <c r="R126" s="56">
        <v>65</v>
      </c>
      <c r="S126" s="3"/>
      <c r="T126" s="3">
        <f>Q126</f>
        <v>62.5</v>
      </c>
      <c r="U126" s="44">
        <f t="shared" si="50"/>
        <v>109.675</v>
      </c>
      <c r="V126" s="3">
        <f t="shared" si="42"/>
        <v>152.5</v>
      </c>
      <c r="W126" s="44">
        <f t="shared" si="51"/>
        <v>267.60699999999997</v>
      </c>
      <c r="X126" s="11">
        <v>110</v>
      </c>
      <c r="Y126" s="19">
        <v>117.5</v>
      </c>
      <c r="Z126" s="3">
        <v>120</v>
      </c>
      <c r="AA126" s="3"/>
      <c r="AB126" s="3">
        <f>Z126</f>
        <v>120</v>
      </c>
      <c r="AC126" s="44">
        <f t="shared" si="52"/>
        <v>210.576</v>
      </c>
      <c r="AD126" s="3">
        <f t="shared" si="43"/>
        <v>272.5</v>
      </c>
      <c r="AE126" s="44">
        <f t="shared" si="53"/>
        <v>478.183</v>
      </c>
      <c r="AF126" s="26"/>
    </row>
    <row r="127" spans="1:75" s="3" customFormat="1" ht="12.75">
      <c r="A127" s="25">
        <v>1</v>
      </c>
      <c r="B127" s="3">
        <v>60</v>
      </c>
      <c r="C127" s="3" t="s">
        <v>297</v>
      </c>
      <c r="D127" s="3" t="s">
        <v>10</v>
      </c>
      <c r="E127" s="3" t="s">
        <v>24</v>
      </c>
      <c r="F127" s="1">
        <v>35713</v>
      </c>
      <c r="G127" s="3" t="s">
        <v>14</v>
      </c>
      <c r="H127" s="2">
        <v>58.4</v>
      </c>
      <c r="I127" s="44"/>
      <c r="J127" s="11">
        <v>80</v>
      </c>
      <c r="K127" s="20">
        <v>90</v>
      </c>
      <c r="L127" s="19">
        <v>95</v>
      </c>
      <c r="N127" s="3">
        <f>L127</f>
        <v>95</v>
      </c>
      <c r="O127" s="44"/>
      <c r="P127" s="11">
        <v>62.5</v>
      </c>
      <c r="Q127" s="11">
        <v>65</v>
      </c>
      <c r="R127" s="56">
        <v>67.5</v>
      </c>
      <c r="T127" s="3">
        <f>Q127</f>
        <v>65</v>
      </c>
      <c r="U127" s="44"/>
      <c r="V127" s="3">
        <f t="shared" si="42"/>
        <v>160</v>
      </c>
      <c r="W127" s="44"/>
      <c r="X127" s="11">
        <v>100</v>
      </c>
      <c r="Y127" s="68">
        <v>125</v>
      </c>
      <c r="Z127" s="3">
        <v>125</v>
      </c>
      <c r="AB127" s="3">
        <f>Z127</f>
        <v>125</v>
      </c>
      <c r="AC127" s="44"/>
      <c r="AD127" s="3">
        <f t="shared" si="43"/>
        <v>285</v>
      </c>
      <c r="AE127" s="44"/>
      <c r="AF127" s="26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54"/>
    </row>
    <row r="128" spans="1:75" s="3" customFormat="1" ht="12.75">
      <c r="A128" s="25">
        <v>2</v>
      </c>
      <c r="B128" s="3">
        <v>60</v>
      </c>
      <c r="C128" s="3" t="s">
        <v>285</v>
      </c>
      <c r="D128" s="3" t="s">
        <v>30</v>
      </c>
      <c r="E128" s="3" t="s">
        <v>24</v>
      </c>
      <c r="F128" s="1">
        <v>35895</v>
      </c>
      <c r="G128" s="3" t="s">
        <v>14</v>
      </c>
      <c r="H128" s="2">
        <v>58.4</v>
      </c>
      <c r="I128" s="44">
        <v>1.0284</v>
      </c>
      <c r="J128" s="55">
        <v>90</v>
      </c>
      <c r="K128" s="19">
        <v>90</v>
      </c>
      <c r="L128" s="68">
        <v>95</v>
      </c>
      <c r="N128" s="39">
        <f>K128</f>
        <v>90</v>
      </c>
      <c r="O128" s="44">
        <f>N128*I128</f>
        <v>92.556</v>
      </c>
      <c r="P128" s="3">
        <v>55</v>
      </c>
      <c r="Q128" s="3">
        <v>60</v>
      </c>
      <c r="R128" s="55">
        <v>65</v>
      </c>
      <c r="T128" s="39">
        <f>Q128</f>
        <v>60</v>
      </c>
      <c r="U128" s="44">
        <f>T128*I128</f>
        <v>61.704</v>
      </c>
      <c r="V128" s="3">
        <f t="shared" si="42"/>
        <v>150</v>
      </c>
      <c r="W128" s="44">
        <f>V128*I128</f>
        <v>154.26</v>
      </c>
      <c r="X128" s="3">
        <v>120</v>
      </c>
      <c r="Y128" s="19">
        <v>132.5</v>
      </c>
      <c r="Z128" s="55">
        <v>140</v>
      </c>
      <c r="AB128" s="39">
        <f>Y128</f>
        <v>132.5</v>
      </c>
      <c r="AC128" s="44">
        <f>AB128*I128</f>
        <v>136.263</v>
      </c>
      <c r="AD128" s="3">
        <f t="shared" si="43"/>
        <v>282.5</v>
      </c>
      <c r="AE128" s="44">
        <f>AD128*I128</f>
        <v>290.52299999999997</v>
      </c>
      <c r="AF128" s="26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54"/>
    </row>
    <row r="129" spans="1:75" s="3" customFormat="1" ht="12.75">
      <c r="A129" s="25">
        <v>1</v>
      </c>
      <c r="B129" s="3">
        <v>67.5</v>
      </c>
      <c r="C129" s="3" t="s">
        <v>293</v>
      </c>
      <c r="D129" s="3" t="s">
        <v>9</v>
      </c>
      <c r="E129" s="3" t="s">
        <v>24</v>
      </c>
      <c r="F129" s="1">
        <v>33688</v>
      </c>
      <c r="G129" s="3" t="s">
        <v>15</v>
      </c>
      <c r="H129" s="2">
        <v>61.8</v>
      </c>
      <c r="I129" s="44">
        <v>0.8126</v>
      </c>
      <c r="J129" s="11">
        <v>100</v>
      </c>
      <c r="K129" s="87">
        <v>110</v>
      </c>
      <c r="L129" s="68">
        <v>110</v>
      </c>
      <c r="N129" s="3">
        <f>J129</f>
        <v>100</v>
      </c>
      <c r="O129" s="44">
        <f>N129*I129</f>
        <v>81.26</v>
      </c>
      <c r="P129" s="11">
        <v>75</v>
      </c>
      <c r="Q129" s="56">
        <v>80</v>
      </c>
      <c r="R129" s="56">
        <v>85</v>
      </c>
      <c r="T129" s="3">
        <f>P129</f>
        <v>75</v>
      </c>
      <c r="U129" s="44">
        <f>T129*I129</f>
        <v>60.945</v>
      </c>
      <c r="V129" s="3">
        <f t="shared" si="42"/>
        <v>175</v>
      </c>
      <c r="W129" s="44">
        <f>V129*I129</f>
        <v>142.20499999999998</v>
      </c>
      <c r="X129" s="11">
        <v>120</v>
      </c>
      <c r="Y129" s="19">
        <v>132.5</v>
      </c>
      <c r="Z129" s="55">
        <v>145</v>
      </c>
      <c r="AB129" s="3">
        <f>Y129</f>
        <v>132.5</v>
      </c>
      <c r="AC129" s="44">
        <f>AB129*I129</f>
        <v>107.6695</v>
      </c>
      <c r="AD129" s="3">
        <f t="shared" si="43"/>
        <v>307.5</v>
      </c>
      <c r="AE129" s="44">
        <f>AD129*I129</f>
        <v>249.87449999999998</v>
      </c>
      <c r="AF129" s="26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54"/>
    </row>
    <row r="130" spans="1:75" s="3" customFormat="1" ht="12.75">
      <c r="A130" s="25">
        <v>1</v>
      </c>
      <c r="B130" s="3">
        <v>67.5</v>
      </c>
      <c r="C130" s="3" t="s">
        <v>292</v>
      </c>
      <c r="D130" s="3" t="s">
        <v>10</v>
      </c>
      <c r="E130" s="3" t="s">
        <v>24</v>
      </c>
      <c r="F130" s="1">
        <v>21854</v>
      </c>
      <c r="G130" s="3" t="s">
        <v>29</v>
      </c>
      <c r="H130" s="2">
        <v>63.3</v>
      </c>
      <c r="I130" s="44">
        <v>0.9548</v>
      </c>
      <c r="J130" s="56">
        <v>130</v>
      </c>
      <c r="K130" s="20">
        <v>130</v>
      </c>
      <c r="L130" s="19">
        <v>140</v>
      </c>
      <c r="N130" s="3">
        <f>L130</f>
        <v>140</v>
      </c>
      <c r="O130" s="44">
        <f>N130*I130</f>
        <v>133.672</v>
      </c>
      <c r="P130" s="11">
        <v>90</v>
      </c>
      <c r="Q130" s="56">
        <v>100</v>
      </c>
      <c r="R130" s="56">
        <v>0</v>
      </c>
      <c r="T130" s="3">
        <f>P130</f>
        <v>90</v>
      </c>
      <c r="U130" s="44">
        <f>T130*I130</f>
        <v>85.932</v>
      </c>
      <c r="V130" s="3">
        <f t="shared" si="42"/>
        <v>230</v>
      </c>
      <c r="W130" s="44">
        <f>V130*I130</f>
        <v>219.60399999999998</v>
      </c>
      <c r="X130" s="11">
        <v>140</v>
      </c>
      <c r="Y130" s="19">
        <v>150</v>
      </c>
      <c r="Z130" s="3">
        <v>160</v>
      </c>
      <c r="AB130" s="3">
        <f>Z130</f>
        <v>160</v>
      </c>
      <c r="AC130" s="44">
        <f>AB130*I130</f>
        <v>152.768</v>
      </c>
      <c r="AD130" s="3">
        <f t="shared" si="43"/>
        <v>390</v>
      </c>
      <c r="AE130" s="44">
        <f>AD130*I130</f>
        <v>372.372</v>
      </c>
      <c r="AF130" s="26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54"/>
    </row>
    <row r="131" spans="1:75" s="3" customFormat="1" ht="12.75">
      <c r="A131" s="25">
        <v>1</v>
      </c>
      <c r="B131" s="3">
        <v>67.5</v>
      </c>
      <c r="C131" s="3" t="s">
        <v>364</v>
      </c>
      <c r="D131" s="3" t="s">
        <v>33</v>
      </c>
      <c r="E131" s="3" t="s">
        <v>24</v>
      </c>
      <c r="F131" s="1">
        <v>14367</v>
      </c>
      <c r="G131" s="3" t="s">
        <v>28</v>
      </c>
      <c r="H131" s="2">
        <v>66.9</v>
      </c>
      <c r="I131" s="44"/>
      <c r="J131" s="56">
        <v>120</v>
      </c>
      <c r="K131" s="20">
        <v>120</v>
      </c>
      <c r="L131" s="68">
        <v>0</v>
      </c>
      <c r="N131" s="3">
        <f>K131</f>
        <v>120</v>
      </c>
      <c r="O131" s="44"/>
      <c r="P131" s="11">
        <v>60</v>
      </c>
      <c r="Q131" s="56">
        <v>0</v>
      </c>
      <c r="R131" s="56">
        <v>0</v>
      </c>
      <c r="T131" s="3">
        <f>P131</f>
        <v>60</v>
      </c>
      <c r="U131" s="44"/>
      <c r="V131" s="3">
        <f t="shared" si="42"/>
        <v>180</v>
      </c>
      <c r="W131" s="44"/>
      <c r="X131" s="11">
        <v>130</v>
      </c>
      <c r="Y131" s="19">
        <v>0</v>
      </c>
      <c r="Z131" s="3">
        <v>0</v>
      </c>
      <c r="AB131" s="3">
        <v>130</v>
      </c>
      <c r="AC131" s="44"/>
      <c r="AD131" s="3">
        <f t="shared" si="43"/>
        <v>310</v>
      </c>
      <c r="AE131" s="44"/>
      <c r="AF131" s="26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54"/>
    </row>
    <row r="132" spans="1:75" s="3" customFormat="1" ht="12.75">
      <c r="A132" s="25">
        <v>1</v>
      </c>
      <c r="B132" s="3">
        <v>67.5</v>
      </c>
      <c r="C132" s="3" t="s">
        <v>287</v>
      </c>
      <c r="D132" s="3" t="s">
        <v>9</v>
      </c>
      <c r="E132" s="3" t="s">
        <v>24</v>
      </c>
      <c r="F132" s="1">
        <v>29816</v>
      </c>
      <c r="G132" s="3" t="s">
        <v>12</v>
      </c>
      <c r="H132" s="2">
        <v>66.9</v>
      </c>
      <c r="I132" s="44">
        <v>0.7317</v>
      </c>
      <c r="J132" s="11">
        <v>140</v>
      </c>
      <c r="K132" s="20">
        <v>150</v>
      </c>
      <c r="L132" s="19">
        <v>160</v>
      </c>
      <c r="N132" s="3">
        <f>L132</f>
        <v>160</v>
      </c>
      <c r="O132" s="44">
        <f aca="true" t="shared" si="54" ref="O132:O138">N132*I132</f>
        <v>117.072</v>
      </c>
      <c r="P132" s="11">
        <v>85</v>
      </c>
      <c r="Q132" s="11">
        <v>92.5</v>
      </c>
      <c r="R132" s="56">
        <v>97.5</v>
      </c>
      <c r="T132" s="3">
        <f>Q132</f>
        <v>92.5</v>
      </c>
      <c r="U132" s="44">
        <f aca="true" t="shared" si="55" ref="U132:U138">T132*I132</f>
        <v>67.68225</v>
      </c>
      <c r="V132" s="3">
        <f t="shared" si="42"/>
        <v>252.5</v>
      </c>
      <c r="W132" s="44">
        <f aca="true" t="shared" si="56" ref="W132:W138">V132*I132</f>
        <v>184.75425</v>
      </c>
      <c r="X132" s="11">
        <v>177.5</v>
      </c>
      <c r="Y132" s="68">
        <v>187.5</v>
      </c>
      <c r="Z132" s="55">
        <v>187.5</v>
      </c>
      <c r="AB132" s="3">
        <f>X132</f>
        <v>177.5</v>
      </c>
      <c r="AC132" s="44">
        <f aca="true" t="shared" si="57" ref="AC132:AC138">AB132*I132</f>
        <v>129.87675000000002</v>
      </c>
      <c r="AD132" s="3">
        <f t="shared" si="43"/>
        <v>430</v>
      </c>
      <c r="AE132" s="44">
        <f aca="true" t="shared" si="58" ref="AE132:AE138">AD132*I132</f>
        <v>314.63100000000003</v>
      </c>
      <c r="AF132" s="26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54"/>
    </row>
    <row r="133" spans="1:75" s="3" customFormat="1" ht="12.75">
      <c r="A133" s="25" t="s">
        <v>171</v>
      </c>
      <c r="B133" s="3">
        <v>67.5</v>
      </c>
      <c r="C133" s="3" t="s">
        <v>294</v>
      </c>
      <c r="D133" s="3" t="s">
        <v>10</v>
      </c>
      <c r="E133" s="3" t="s">
        <v>24</v>
      </c>
      <c r="F133" s="1">
        <v>28296</v>
      </c>
      <c r="G133" s="3" t="s">
        <v>12</v>
      </c>
      <c r="H133" s="2">
        <v>64</v>
      </c>
      <c r="I133" s="44">
        <v>0.7625</v>
      </c>
      <c r="J133" s="87">
        <v>155</v>
      </c>
      <c r="K133" s="68">
        <v>160</v>
      </c>
      <c r="L133" s="68">
        <v>160</v>
      </c>
      <c r="N133" s="3">
        <v>0</v>
      </c>
      <c r="O133" s="44">
        <f t="shared" si="54"/>
        <v>0</v>
      </c>
      <c r="P133" s="20"/>
      <c r="R133" s="11"/>
      <c r="U133" s="44">
        <f t="shared" si="55"/>
        <v>0</v>
      </c>
      <c r="V133" s="3">
        <f t="shared" si="42"/>
        <v>0</v>
      </c>
      <c r="W133" s="44">
        <f t="shared" si="56"/>
        <v>0</v>
      </c>
      <c r="X133" s="3">
        <v>185</v>
      </c>
      <c r="Y133" s="19"/>
      <c r="AC133" s="44">
        <f t="shared" si="57"/>
        <v>0</v>
      </c>
      <c r="AD133" s="3">
        <f t="shared" si="43"/>
        <v>0</v>
      </c>
      <c r="AE133" s="44">
        <f t="shared" si="58"/>
        <v>0</v>
      </c>
      <c r="AF133" s="26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54"/>
    </row>
    <row r="134" spans="1:75" s="31" customFormat="1" ht="12.75">
      <c r="A134" s="25">
        <v>1</v>
      </c>
      <c r="B134" s="3">
        <v>67.5</v>
      </c>
      <c r="C134" s="3" t="s">
        <v>291</v>
      </c>
      <c r="D134" s="3" t="s">
        <v>10</v>
      </c>
      <c r="E134" s="3" t="s">
        <v>24</v>
      </c>
      <c r="F134" s="1">
        <v>35544</v>
      </c>
      <c r="G134" s="3" t="s">
        <v>14</v>
      </c>
      <c r="H134" s="2">
        <v>66.4</v>
      </c>
      <c r="I134" s="44">
        <v>0.8693</v>
      </c>
      <c r="J134" s="19">
        <v>100</v>
      </c>
      <c r="K134" s="19">
        <v>110</v>
      </c>
      <c r="L134" s="19">
        <v>115</v>
      </c>
      <c r="M134" s="55">
        <v>123.5</v>
      </c>
      <c r="N134" s="3">
        <f>L134</f>
        <v>115</v>
      </c>
      <c r="O134" s="44">
        <f t="shared" si="54"/>
        <v>99.9695</v>
      </c>
      <c r="P134" s="19">
        <v>80</v>
      </c>
      <c r="Q134" s="3">
        <v>85</v>
      </c>
      <c r="R134" s="3">
        <v>90</v>
      </c>
      <c r="S134" s="3"/>
      <c r="T134" s="3">
        <f>R134</f>
        <v>90</v>
      </c>
      <c r="U134" s="44">
        <f t="shared" si="55"/>
        <v>78.237</v>
      </c>
      <c r="V134" s="3">
        <f t="shared" si="42"/>
        <v>205</v>
      </c>
      <c r="W134" s="44">
        <f t="shared" si="56"/>
        <v>178.2065</v>
      </c>
      <c r="X134" s="3">
        <v>140</v>
      </c>
      <c r="Y134" s="19">
        <v>150</v>
      </c>
      <c r="Z134" s="55">
        <v>160</v>
      </c>
      <c r="AA134" s="3"/>
      <c r="AB134" s="3">
        <f>Y134</f>
        <v>150</v>
      </c>
      <c r="AC134" s="44">
        <f t="shared" si="57"/>
        <v>130.39499999999998</v>
      </c>
      <c r="AD134" s="3">
        <f t="shared" si="43"/>
        <v>355</v>
      </c>
      <c r="AE134" s="44">
        <f t="shared" si="58"/>
        <v>308.6015</v>
      </c>
      <c r="AF134" s="26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32"/>
    </row>
    <row r="135" spans="1:75" s="31" customFormat="1" ht="12.75">
      <c r="A135" s="25">
        <v>1</v>
      </c>
      <c r="B135" s="3">
        <v>67.5</v>
      </c>
      <c r="C135" s="3" t="s">
        <v>288</v>
      </c>
      <c r="D135" s="3" t="s">
        <v>10</v>
      </c>
      <c r="E135" s="3" t="s">
        <v>24</v>
      </c>
      <c r="F135" s="1">
        <v>34632</v>
      </c>
      <c r="G135" s="3" t="s">
        <v>182</v>
      </c>
      <c r="H135" s="2">
        <v>67</v>
      </c>
      <c r="I135" s="44">
        <v>0.7892</v>
      </c>
      <c r="J135" s="56">
        <v>130</v>
      </c>
      <c r="K135" s="20">
        <v>135</v>
      </c>
      <c r="L135" s="19">
        <v>145</v>
      </c>
      <c r="M135" s="55">
        <v>147.5</v>
      </c>
      <c r="N135" s="3">
        <f>L135</f>
        <v>145</v>
      </c>
      <c r="O135" s="44">
        <f t="shared" si="54"/>
        <v>114.434</v>
      </c>
      <c r="P135" s="11">
        <v>95</v>
      </c>
      <c r="Q135" s="11">
        <v>100</v>
      </c>
      <c r="R135" s="56">
        <v>102.5</v>
      </c>
      <c r="S135" s="3"/>
      <c r="T135" s="3">
        <f>Q135</f>
        <v>100</v>
      </c>
      <c r="U135" s="44">
        <f t="shared" si="55"/>
        <v>78.92</v>
      </c>
      <c r="V135" s="3">
        <f t="shared" si="42"/>
        <v>245</v>
      </c>
      <c r="W135" s="44">
        <f t="shared" si="56"/>
        <v>193.354</v>
      </c>
      <c r="X135" s="11">
        <v>170</v>
      </c>
      <c r="Y135" s="19">
        <v>177.5</v>
      </c>
      <c r="Z135" s="3">
        <v>185</v>
      </c>
      <c r="AA135" s="3"/>
      <c r="AB135" s="3">
        <f>Z135</f>
        <v>185</v>
      </c>
      <c r="AC135" s="44">
        <f t="shared" si="57"/>
        <v>146.002</v>
      </c>
      <c r="AD135" s="3">
        <f t="shared" si="43"/>
        <v>430</v>
      </c>
      <c r="AE135" s="44">
        <f t="shared" si="58"/>
        <v>339.356</v>
      </c>
      <c r="AF135" s="26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32"/>
    </row>
    <row r="136" spans="1:32" ht="12.75">
      <c r="A136" s="101">
        <v>2</v>
      </c>
      <c r="B136" s="31">
        <v>67.5</v>
      </c>
      <c r="C136" s="31" t="s">
        <v>289</v>
      </c>
      <c r="D136" s="31" t="s">
        <v>31</v>
      </c>
      <c r="E136" s="3" t="s">
        <v>24</v>
      </c>
      <c r="F136" s="102">
        <v>35140</v>
      </c>
      <c r="G136" s="31" t="s">
        <v>182</v>
      </c>
      <c r="H136" s="103">
        <v>67.3</v>
      </c>
      <c r="I136" s="104">
        <v>0.8224</v>
      </c>
      <c r="J136" s="110">
        <v>130</v>
      </c>
      <c r="K136" s="105">
        <v>130</v>
      </c>
      <c r="L136" s="107">
        <v>130</v>
      </c>
      <c r="M136" s="31"/>
      <c r="N136" s="31">
        <f>L136</f>
        <v>130</v>
      </c>
      <c r="O136" s="104">
        <f t="shared" si="54"/>
        <v>106.912</v>
      </c>
      <c r="P136" s="110">
        <v>100</v>
      </c>
      <c r="Q136" s="106">
        <v>100</v>
      </c>
      <c r="R136" s="110">
        <v>105</v>
      </c>
      <c r="S136" s="31"/>
      <c r="T136" s="31">
        <f>Q136</f>
        <v>100</v>
      </c>
      <c r="U136" s="104">
        <f t="shared" si="55"/>
        <v>82.24000000000001</v>
      </c>
      <c r="V136" s="3">
        <f t="shared" si="42"/>
        <v>230</v>
      </c>
      <c r="W136" s="104">
        <f t="shared" si="56"/>
        <v>189.15200000000002</v>
      </c>
      <c r="X136" s="106">
        <v>160</v>
      </c>
      <c r="Y136" s="107">
        <v>175</v>
      </c>
      <c r="Z136" s="111">
        <v>182.5</v>
      </c>
      <c r="AA136" s="31"/>
      <c r="AB136" s="31">
        <f>Y136</f>
        <v>175</v>
      </c>
      <c r="AC136" s="104">
        <f t="shared" si="57"/>
        <v>143.92000000000002</v>
      </c>
      <c r="AD136" s="3">
        <f t="shared" si="43"/>
        <v>405</v>
      </c>
      <c r="AE136" s="104">
        <f t="shared" si="58"/>
        <v>333.072</v>
      </c>
      <c r="AF136" s="108"/>
    </row>
    <row r="137" spans="1:32" ht="13.5" thickBot="1">
      <c r="A137" s="29">
        <v>3</v>
      </c>
      <c r="B137" s="4">
        <v>67.5</v>
      </c>
      <c r="C137" s="4" t="s">
        <v>290</v>
      </c>
      <c r="D137" s="4" t="s">
        <v>9</v>
      </c>
      <c r="E137" s="4" t="s">
        <v>24</v>
      </c>
      <c r="F137" s="5">
        <v>34761</v>
      </c>
      <c r="G137" s="4" t="s">
        <v>182</v>
      </c>
      <c r="H137" s="6">
        <v>64.5</v>
      </c>
      <c r="I137" s="45">
        <v>0.8173</v>
      </c>
      <c r="J137" s="100">
        <v>120</v>
      </c>
      <c r="K137" s="74">
        <v>125</v>
      </c>
      <c r="L137" s="75">
        <v>130</v>
      </c>
      <c r="M137" s="4"/>
      <c r="N137" s="4">
        <f>L137</f>
        <v>130</v>
      </c>
      <c r="O137" s="45">
        <f t="shared" si="54"/>
        <v>106.24900000000001</v>
      </c>
      <c r="P137" s="73">
        <v>80</v>
      </c>
      <c r="Q137" s="100">
        <v>82.5</v>
      </c>
      <c r="R137" s="100">
        <v>82.5</v>
      </c>
      <c r="S137" s="4"/>
      <c r="T137" s="4">
        <f>P137</f>
        <v>80</v>
      </c>
      <c r="U137" s="45">
        <f t="shared" si="55"/>
        <v>65.384</v>
      </c>
      <c r="V137" s="3">
        <f t="shared" si="42"/>
        <v>210</v>
      </c>
      <c r="W137" s="45">
        <f t="shared" si="56"/>
        <v>171.633</v>
      </c>
      <c r="X137" s="73">
        <v>150</v>
      </c>
      <c r="Y137" s="109">
        <v>160</v>
      </c>
      <c r="Z137" s="4">
        <v>0</v>
      </c>
      <c r="AA137" s="4"/>
      <c r="AB137" s="4">
        <f>X137</f>
        <v>150</v>
      </c>
      <c r="AC137" s="45">
        <f t="shared" si="57"/>
        <v>122.595</v>
      </c>
      <c r="AD137" s="3">
        <f t="shared" si="43"/>
        <v>360</v>
      </c>
      <c r="AE137" s="45">
        <f t="shared" si="58"/>
        <v>294.228</v>
      </c>
      <c r="AF137" s="30"/>
    </row>
    <row r="138" spans="1:32" ht="12.75">
      <c r="A138" s="25">
        <v>1</v>
      </c>
      <c r="B138" s="3">
        <v>75</v>
      </c>
      <c r="C138" s="3" t="s">
        <v>180</v>
      </c>
      <c r="D138" s="3" t="s">
        <v>9</v>
      </c>
      <c r="E138" s="3" t="s">
        <v>24</v>
      </c>
      <c r="F138" s="1">
        <v>35794</v>
      </c>
      <c r="G138" s="3" t="s">
        <v>14</v>
      </c>
      <c r="H138" s="2">
        <v>72.4</v>
      </c>
      <c r="I138" s="44">
        <v>0.8407</v>
      </c>
      <c r="J138" s="20">
        <v>125</v>
      </c>
      <c r="K138" s="19">
        <v>135</v>
      </c>
      <c r="L138" s="19">
        <v>140</v>
      </c>
      <c r="M138" s="3"/>
      <c r="N138" s="3">
        <f>L138</f>
        <v>140</v>
      </c>
      <c r="O138" s="44">
        <f t="shared" si="54"/>
        <v>117.69800000000001</v>
      </c>
      <c r="P138" s="20"/>
      <c r="Q138" s="3"/>
      <c r="R138" s="11"/>
      <c r="S138" s="3"/>
      <c r="T138" s="3"/>
      <c r="U138" s="44">
        <f t="shared" si="55"/>
        <v>0</v>
      </c>
      <c r="V138" s="3">
        <f t="shared" si="42"/>
        <v>140</v>
      </c>
      <c r="W138" s="44">
        <f t="shared" si="56"/>
        <v>117.69800000000001</v>
      </c>
      <c r="X138" s="3"/>
      <c r="Y138" s="19"/>
      <c r="Z138" s="3"/>
      <c r="AA138" s="3"/>
      <c r="AB138" s="3"/>
      <c r="AC138" s="44">
        <f t="shared" si="57"/>
        <v>0</v>
      </c>
      <c r="AD138" s="3">
        <f t="shared" si="43"/>
        <v>140</v>
      </c>
      <c r="AE138" s="44">
        <f t="shared" si="58"/>
        <v>117.69800000000001</v>
      </c>
      <c r="AF138" s="26"/>
    </row>
    <row r="139" spans="1:32" ht="12.75">
      <c r="A139" s="25"/>
      <c r="B139" s="3"/>
      <c r="C139" s="3"/>
      <c r="D139" s="3"/>
      <c r="E139" s="3"/>
      <c r="F139" s="1"/>
      <c r="G139" s="3"/>
      <c r="H139" s="2"/>
      <c r="I139" s="44"/>
      <c r="J139" s="20"/>
      <c r="K139" s="19"/>
      <c r="L139" s="19"/>
      <c r="M139" s="3"/>
      <c r="N139" s="3"/>
      <c r="O139" s="44"/>
      <c r="P139" s="20"/>
      <c r="Q139" s="3"/>
      <c r="R139" s="11"/>
      <c r="S139" s="3"/>
      <c r="T139" s="3"/>
      <c r="U139" s="44"/>
      <c r="V139" s="3"/>
      <c r="W139" s="44"/>
      <c r="X139" s="3"/>
      <c r="Y139" s="19"/>
      <c r="Z139" s="3"/>
      <c r="AA139" s="3"/>
      <c r="AB139" s="3"/>
      <c r="AC139" s="44"/>
      <c r="AD139" s="3"/>
      <c r="AE139" s="44"/>
      <c r="AF139" s="26"/>
    </row>
    <row r="140" spans="1:32" ht="12.75">
      <c r="A140" s="25"/>
      <c r="B140" s="3"/>
      <c r="C140" s="3"/>
      <c r="D140" s="3"/>
      <c r="E140" s="3"/>
      <c r="F140" s="1"/>
      <c r="G140" s="3"/>
      <c r="H140" s="2"/>
      <c r="I140" s="44"/>
      <c r="J140" s="20"/>
      <c r="K140" s="19"/>
      <c r="L140" s="19"/>
      <c r="M140" s="3"/>
      <c r="N140" s="3"/>
      <c r="O140" s="44"/>
      <c r="P140" s="20"/>
      <c r="Q140" s="3"/>
      <c r="R140" s="11"/>
      <c r="S140" s="3"/>
      <c r="T140" s="3"/>
      <c r="U140" s="44"/>
      <c r="V140" s="3"/>
      <c r="W140" s="44"/>
      <c r="X140" s="3"/>
      <c r="Y140" s="19"/>
      <c r="Z140" s="3"/>
      <c r="AA140" s="3"/>
      <c r="AB140" s="3"/>
      <c r="AC140" s="44"/>
      <c r="AD140" s="3"/>
      <c r="AE140" s="44"/>
      <c r="AF140" s="26"/>
    </row>
    <row r="141" spans="1:32" ht="12.75">
      <c r="A141" s="25"/>
      <c r="B141" s="3"/>
      <c r="C141" s="3"/>
      <c r="D141" s="3"/>
      <c r="E141" s="3"/>
      <c r="F141" s="1"/>
      <c r="G141" s="3"/>
      <c r="H141" s="2"/>
      <c r="I141" s="44"/>
      <c r="J141" s="20"/>
      <c r="K141" s="19"/>
      <c r="L141" s="19"/>
      <c r="M141" s="3"/>
      <c r="N141" s="3"/>
      <c r="O141" s="44"/>
      <c r="P141" s="20"/>
      <c r="Q141" s="3"/>
      <c r="R141" s="11"/>
      <c r="S141" s="3"/>
      <c r="T141" s="3"/>
      <c r="U141" s="44"/>
      <c r="V141" s="3"/>
      <c r="W141" s="44"/>
      <c r="X141" s="3"/>
      <c r="Y141" s="19"/>
      <c r="Z141" s="3"/>
      <c r="AA141" s="3"/>
      <c r="AB141" s="3"/>
      <c r="AC141" s="44"/>
      <c r="AD141" s="3"/>
      <c r="AE141" s="44"/>
      <c r="AF141" s="26"/>
    </row>
    <row r="142" spans="1:32" ht="12.75">
      <c r="A142" s="25"/>
      <c r="B142" s="3"/>
      <c r="C142" s="3"/>
      <c r="D142" s="3"/>
      <c r="E142" s="3"/>
      <c r="F142" s="1"/>
      <c r="G142" s="3"/>
      <c r="H142" s="2"/>
      <c r="I142" s="44"/>
      <c r="J142" s="20"/>
      <c r="K142" s="19"/>
      <c r="L142" s="19"/>
      <c r="M142" s="3"/>
      <c r="N142" s="3"/>
      <c r="O142" s="44"/>
      <c r="P142" s="20"/>
      <c r="Q142" s="3"/>
      <c r="R142" s="11"/>
      <c r="S142" s="3"/>
      <c r="T142" s="3"/>
      <c r="U142" s="44"/>
      <c r="V142" s="3"/>
      <c r="W142" s="44"/>
      <c r="X142" s="3"/>
      <c r="Y142" s="19"/>
      <c r="Z142" s="3"/>
      <c r="AA142" s="3"/>
      <c r="AB142" s="3"/>
      <c r="AC142" s="44"/>
      <c r="AD142" s="3"/>
      <c r="AE142" s="44"/>
      <c r="AF142" s="26"/>
    </row>
    <row r="143" spans="1:32" ht="12.75">
      <c r="A143" s="25">
        <v>1</v>
      </c>
      <c r="B143" s="3">
        <v>75</v>
      </c>
      <c r="C143" s="3" t="s">
        <v>185</v>
      </c>
      <c r="D143" s="3" t="s">
        <v>8</v>
      </c>
      <c r="E143" s="3" t="s">
        <v>24</v>
      </c>
      <c r="F143" s="1">
        <v>33079</v>
      </c>
      <c r="G143" s="3" t="s">
        <v>15</v>
      </c>
      <c r="H143" s="2">
        <v>71</v>
      </c>
      <c r="I143" s="44">
        <v>0.7016</v>
      </c>
      <c r="J143" s="3"/>
      <c r="K143" s="19"/>
      <c r="L143" s="70"/>
      <c r="M143" s="3"/>
      <c r="N143" s="3"/>
      <c r="O143" s="44">
        <f>N143*I143</f>
        <v>0</v>
      </c>
      <c r="P143" s="3"/>
      <c r="Q143" s="3"/>
      <c r="R143" s="3"/>
      <c r="S143" s="3"/>
      <c r="T143" s="3"/>
      <c r="U143" s="44">
        <f>T143*I143</f>
        <v>0</v>
      </c>
      <c r="V143" s="3">
        <f>T143+N143</f>
        <v>0</v>
      </c>
      <c r="W143" s="44">
        <f>V143*I143</f>
        <v>0</v>
      </c>
      <c r="X143" s="55">
        <v>190</v>
      </c>
      <c r="Y143" s="19">
        <v>190</v>
      </c>
      <c r="Z143" s="3">
        <v>195</v>
      </c>
      <c r="AA143" s="3"/>
      <c r="AB143" s="3">
        <f>Z143</f>
        <v>195</v>
      </c>
      <c r="AC143" s="44">
        <f>AB143*I143</f>
        <v>136.812</v>
      </c>
      <c r="AD143" s="3">
        <f>AB143+V143</f>
        <v>195</v>
      </c>
      <c r="AE143" s="44">
        <f>AD143*I143</f>
        <v>136.812</v>
      </c>
      <c r="AF143" s="26"/>
    </row>
    <row r="144" spans="1:32" ht="12.75">
      <c r="A144" s="25">
        <v>1</v>
      </c>
      <c r="B144" s="3">
        <v>75</v>
      </c>
      <c r="C144" s="3" t="s">
        <v>192</v>
      </c>
      <c r="D144" s="3" t="s">
        <v>10</v>
      </c>
      <c r="E144" s="3" t="s">
        <v>24</v>
      </c>
      <c r="F144" s="1">
        <v>27878</v>
      </c>
      <c r="G144" s="3" t="s">
        <v>12</v>
      </c>
      <c r="H144" s="2">
        <v>71</v>
      </c>
      <c r="I144" s="44">
        <v>0.6947</v>
      </c>
      <c r="J144" s="11"/>
      <c r="K144" s="19"/>
      <c r="L144" s="20"/>
      <c r="M144" s="3"/>
      <c r="N144" s="3"/>
      <c r="O144" s="44">
        <f>N144*I144</f>
        <v>0</v>
      </c>
      <c r="P144" s="11"/>
      <c r="Q144" s="11"/>
      <c r="R144" s="11"/>
      <c r="S144" s="3"/>
      <c r="T144" s="3"/>
      <c r="U144" s="44">
        <f>T144*I144</f>
        <v>0</v>
      </c>
      <c r="V144" s="3">
        <f>T144+N144</f>
        <v>0</v>
      </c>
      <c r="W144" s="44">
        <f>V144*I144</f>
        <v>0</v>
      </c>
      <c r="X144" s="11">
        <v>215</v>
      </c>
      <c r="Y144" s="68">
        <v>232.5</v>
      </c>
      <c r="Z144" s="3">
        <v>232.5</v>
      </c>
      <c r="AA144" s="3"/>
      <c r="AB144" s="3">
        <f>Z144</f>
        <v>232.5</v>
      </c>
      <c r="AC144" s="44">
        <f>AB144*I144</f>
        <v>161.51775</v>
      </c>
      <c r="AD144" s="3">
        <f>AB144+V144</f>
        <v>232.5</v>
      </c>
      <c r="AE144" s="44">
        <f>AD144*I144</f>
        <v>161.51775</v>
      </c>
      <c r="AF144" s="26"/>
    </row>
    <row r="145" spans="1:32" ht="12.75" customHeight="1">
      <c r="A145" s="25">
        <v>2</v>
      </c>
      <c r="B145" s="3">
        <v>75</v>
      </c>
      <c r="C145" s="3" t="s">
        <v>189</v>
      </c>
      <c r="D145" s="3" t="s">
        <v>9</v>
      </c>
      <c r="E145" s="3" t="s">
        <v>24</v>
      </c>
      <c r="F145" s="1">
        <v>30387</v>
      </c>
      <c r="G145" s="3" t="s">
        <v>12</v>
      </c>
      <c r="H145" s="2">
        <v>72.5</v>
      </c>
      <c r="I145" s="44">
        <v>0.6828</v>
      </c>
      <c r="J145" s="11"/>
      <c r="K145" s="20"/>
      <c r="L145" s="19"/>
      <c r="M145" s="3"/>
      <c r="N145" s="3"/>
      <c r="O145" s="44">
        <f>N145*I145</f>
        <v>0</v>
      </c>
      <c r="P145" s="11"/>
      <c r="Q145" s="11"/>
      <c r="R145" s="11"/>
      <c r="S145" s="3"/>
      <c r="T145" s="3"/>
      <c r="U145" s="44">
        <f>T145*I145</f>
        <v>0</v>
      </c>
      <c r="V145" s="3">
        <f>T145+N145</f>
        <v>0</v>
      </c>
      <c r="W145" s="44">
        <f>V145*I145</f>
        <v>0</v>
      </c>
      <c r="X145" s="11">
        <v>210</v>
      </c>
      <c r="Y145" s="19">
        <v>230</v>
      </c>
      <c r="Z145" s="55">
        <v>252.5</v>
      </c>
      <c r="AA145" s="3"/>
      <c r="AB145" s="3">
        <f>Y145</f>
        <v>230</v>
      </c>
      <c r="AC145" s="44">
        <f>AB145*I145</f>
        <v>157.04399999999998</v>
      </c>
      <c r="AD145" s="3">
        <f>AB145+V145</f>
        <v>230</v>
      </c>
      <c r="AE145" s="44">
        <f>AD145*I145</f>
        <v>157.04399999999998</v>
      </c>
      <c r="AF145" s="26"/>
    </row>
    <row r="146" spans="1:75" s="3" customFormat="1" ht="12.75" customHeight="1">
      <c r="A146" s="25">
        <v>3</v>
      </c>
      <c r="B146" s="3">
        <v>75</v>
      </c>
      <c r="C146" s="3" t="s">
        <v>193</v>
      </c>
      <c r="D146" s="3" t="s">
        <v>10</v>
      </c>
      <c r="E146" s="3" t="s">
        <v>24</v>
      </c>
      <c r="F146" s="1">
        <v>30070</v>
      </c>
      <c r="G146" s="3" t="s">
        <v>12</v>
      </c>
      <c r="H146" s="2">
        <v>72.7</v>
      </c>
      <c r="I146" s="44">
        <v>0.6812</v>
      </c>
      <c r="J146" s="11"/>
      <c r="K146" s="20"/>
      <c r="L146" s="19"/>
      <c r="O146" s="44">
        <f>N146*I146</f>
        <v>0</v>
      </c>
      <c r="P146" s="11"/>
      <c r="Q146" s="11"/>
      <c r="R146" s="11"/>
      <c r="U146" s="44">
        <f>T146*I146</f>
        <v>0</v>
      </c>
      <c r="V146" s="3">
        <f>T146+N146</f>
        <v>0</v>
      </c>
      <c r="W146" s="44">
        <f>V146*I146</f>
        <v>0</v>
      </c>
      <c r="X146" s="56">
        <v>195</v>
      </c>
      <c r="Y146" s="19">
        <v>205</v>
      </c>
      <c r="Z146" s="3">
        <v>215</v>
      </c>
      <c r="AB146" s="3">
        <f>Z146</f>
        <v>215</v>
      </c>
      <c r="AC146" s="44">
        <f>AB146*I146</f>
        <v>146.458</v>
      </c>
      <c r="AD146" s="3">
        <f>AB146+V146</f>
        <v>215</v>
      </c>
      <c r="AE146" s="44">
        <f>AD146*I146</f>
        <v>146.458</v>
      </c>
      <c r="AF146" s="26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54"/>
    </row>
    <row r="147" spans="1:75" s="3" customFormat="1" ht="12.75" customHeight="1">
      <c r="A147" s="76"/>
      <c r="B147" s="77"/>
      <c r="C147" s="78"/>
      <c r="D147" s="78"/>
      <c r="E147" s="77"/>
      <c r="F147" s="79"/>
      <c r="G147" s="77"/>
      <c r="H147" s="80"/>
      <c r="I147" s="81"/>
      <c r="J147" s="82"/>
      <c r="K147" s="83"/>
      <c r="L147" s="83"/>
      <c r="M147" s="77"/>
      <c r="N147" s="77"/>
      <c r="O147" s="81"/>
      <c r="P147" s="82"/>
      <c r="Q147" s="77"/>
      <c r="R147" s="84"/>
      <c r="S147" s="77"/>
      <c r="T147" s="77"/>
      <c r="U147" s="81"/>
      <c r="V147" s="77"/>
      <c r="W147" s="81"/>
      <c r="X147" s="77"/>
      <c r="Y147" s="83"/>
      <c r="Z147" s="77"/>
      <c r="AA147" s="77"/>
      <c r="AB147" s="77"/>
      <c r="AC147" s="81"/>
      <c r="AD147" s="77"/>
      <c r="AE147" s="81"/>
      <c r="AF147" s="85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54"/>
    </row>
    <row r="148" spans="1:75" s="3" customFormat="1" ht="12.75" customHeight="1">
      <c r="A148" s="76"/>
      <c r="B148" s="77"/>
      <c r="C148" s="78"/>
      <c r="D148" s="78"/>
      <c r="E148" s="77"/>
      <c r="F148" s="79"/>
      <c r="G148" s="77"/>
      <c r="H148" s="80"/>
      <c r="I148" s="81"/>
      <c r="J148" s="82"/>
      <c r="K148" s="83"/>
      <c r="L148" s="83"/>
      <c r="M148" s="77"/>
      <c r="N148" s="77"/>
      <c r="O148" s="81"/>
      <c r="P148" s="82"/>
      <c r="Q148" s="77"/>
      <c r="R148" s="84"/>
      <c r="S148" s="77"/>
      <c r="T148" s="77"/>
      <c r="U148" s="81"/>
      <c r="V148" s="77"/>
      <c r="W148" s="81"/>
      <c r="X148" s="77"/>
      <c r="Y148" s="83"/>
      <c r="Z148" s="77"/>
      <c r="AA148" s="77"/>
      <c r="AB148" s="77"/>
      <c r="AC148" s="81"/>
      <c r="AD148" s="77"/>
      <c r="AE148" s="81"/>
      <c r="AF148" s="85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54"/>
    </row>
    <row r="149" spans="1:75" s="3" customFormat="1" ht="15">
      <c r="A149" s="25">
        <v>1</v>
      </c>
      <c r="B149" s="3">
        <v>75</v>
      </c>
      <c r="C149" s="3" t="s">
        <v>191</v>
      </c>
      <c r="D149" s="3" t="s">
        <v>10</v>
      </c>
      <c r="E149" s="3" t="s">
        <v>24</v>
      </c>
      <c r="F149" s="1">
        <v>32947</v>
      </c>
      <c r="G149" s="3" t="s">
        <v>15</v>
      </c>
      <c r="H149" s="2">
        <v>74.8</v>
      </c>
      <c r="I149" s="44">
        <v>0.6625</v>
      </c>
      <c r="J149" s="11">
        <v>212.5</v>
      </c>
      <c r="K149" s="19">
        <v>222.5</v>
      </c>
      <c r="L149" s="19">
        <v>227.5</v>
      </c>
      <c r="N149" s="3">
        <f aca="true" t="shared" si="59" ref="N149:N160">L149</f>
        <v>227.5</v>
      </c>
      <c r="O149" s="44">
        <f aca="true" t="shared" si="60" ref="O149:O160">N149*I149</f>
        <v>150.71875</v>
      </c>
      <c r="P149" s="11">
        <v>145</v>
      </c>
      <c r="Q149" s="3">
        <v>150</v>
      </c>
      <c r="R149" s="56">
        <v>155</v>
      </c>
      <c r="T149" s="3">
        <f>Q149</f>
        <v>150</v>
      </c>
      <c r="U149" s="44">
        <f aca="true" t="shared" si="61" ref="U149:U160">T149*I149</f>
        <v>99.375</v>
      </c>
      <c r="V149" s="3">
        <f aca="true" t="shared" si="62" ref="V149:V160">T149+N149</f>
        <v>377.5</v>
      </c>
      <c r="W149" s="44">
        <f aca="true" t="shared" si="63" ref="W149:W160">V149*I149</f>
        <v>250.09375</v>
      </c>
      <c r="X149" s="11">
        <v>260</v>
      </c>
      <c r="Y149" s="19">
        <v>265</v>
      </c>
      <c r="Z149" s="3">
        <v>0</v>
      </c>
      <c r="AB149" s="3">
        <f>Y149</f>
        <v>265</v>
      </c>
      <c r="AC149" s="44">
        <f aca="true" t="shared" si="64" ref="AC149:AC160">AB149*I149</f>
        <v>175.5625</v>
      </c>
      <c r="AD149" s="3">
        <f aca="true" t="shared" si="65" ref="AD149:AD160">AB149+V149</f>
        <v>642.5</v>
      </c>
      <c r="AE149" s="44">
        <f aca="true" t="shared" si="66" ref="AE149:AE160">AD149*I149</f>
        <v>425.65625</v>
      </c>
      <c r="AF149" s="26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86"/>
    </row>
    <row r="150" spans="1:75" s="3" customFormat="1" ht="12.75" customHeight="1">
      <c r="A150" s="25">
        <v>2</v>
      </c>
      <c r="B150" s="3">
        <v>75</v>
      </c>
      <c r="C150" s="3" t="s">
        <v>187</v>
      </c>
      <c r="D150" s="3" t="s">
        <v>11</v>
      </c>
      <c r="E150" s="3" t="s">
        <v>24</v>
      </c>
      <c r="F150" s="1">
        <v>32428</v>
      </c>
      <c r="G150" s="3" t="s">
        <v>15</v>
      </c>
      <c r="H150" s="2">
        <v>73.6</v>
      </c>
      <c r="I150" s="44">
        <v>0.6745</v>
      </c>
      <c r="J150" s="11">
        <v>162.5</v>
      </c>
      <c r="K150" s="20">
        <v>172.5</v>
      </c>
      <c r="L150" s="19">
        <v>182.5</v>
      </c>
      <c r="N150" s="3">
        <f t="shared" si="59"/>
        <v>182.5</v>
      </c>
      <c r="O150" s="44">
        <f t="shared" si="60"/>
        <v>123.09625</v>
      </c>
      <c r="P150" s="11">
        <v>110</v>
      </c>
      <c r="Q150" s="11">
        <v>117.5</v>
      </c>
      <c r="R150" s="11">
        <v>120</v>
      </c>
      <c r="T150" s="3">
        <f>R150</f>
        <v>120</v>
      </c>
      <c r="U150" s="44">
        <f t="shared" si="61"/>
        <v>80.94</v>
      </c>
      <c r="V150" s="3">
        <f t="shared" si="62"/>
        <v>302.5</v>
      </c>
      <c r="W150" s="44">
        <f t="shared" si="63"/>
        <v>204.03625</v>
      </c>
      <c r="X150" s="11">
        <v>200</v>
      </c>
      <c r="Y150" s="19">
        <v>215</v>
      </c>
      <c r="Z150" s="3">
        <v>230</v>
      </c>
      <c r="AB150" s="3">
        <f>Z150</f>
        <v>230</v>
      </c>
      <c r="AC150" s="44">
        <f t="shared" si="64"/>
        <v>155.135</v>
      </c>
      <c r="AD150" s="3">
        <f t="shared" si="65"/>
        <v>532.5</v>
      </c>
      <c r="AE150" s="44">
        <f t="shared" si="66"/>
        <v>359.17125</v>
      </c>
      <c r="AF150" s="26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54"/>
    </row>
    <row r="151" spans="1:75" s="3" customFormat="1" ht="12.75">
      <c r="A151" s="25">
        <v>3</v>
      </c>
      <c r="B151" s="3">
        <v>75</v>
      </c>
      <c r="C151" s="3" t="s">
        <v>190</v>
      </c>
      <c r="D151" s="3" t="s">
        <v>10</v>
      </c>
      <c r="E151" s="3" t="s">
        <v>24</v>
      </c>
      <c r="F151" s="1">
        <v>32540</v>
      </c>
      <c r="G151" s="3" t="s">
        <v>15</v>
      </c>
      <c r="H151" s="2">
        <v>71.7</v>
      </c>
      <c r="I151" s="44">
        <v>0.689</v>
      </c>
      <c r="J151" s="19">
        <v>150</v>
      </c>
      <c r="K151" s="19">
        <v>160</v>
      </c>
      <c r="L151" s="19">
        <v>165</v>
      </c>
      <c r="N151" s="3">
        <f t="shared" si="59"/>
        <v>165</v>
      </c>
      <c r="O151" s="44">
        <f t="shared" si="60"/>
        <v>113.68499999999999</v>
      </c>
      <c r="P151" s="68">
        <v>135</v>
      </c>
      <c r="Q151" s="3">
        <v>135</v>
      </c>
      <c r="R151" s="55">
        <v>140</v>
      </c>
      <c r="T151" s="3">
        <f>Q151</f>
        <v>135</v>
      </c>
      <c r="U151" s="44">
        <f t="shared" si="61"/>
        <v>93.01499999999999</v>
      </c>
      <c r="V151" s="3">
        <f t="shared" si="62"/>
        <v>300</v>
      </c>
      <c r="W151" s="44">
        <f t="shared" si="63"/>
        <v>206.7</v>
      </c>
      <c r="X151" s="3">
        <v>200</v>
      </c>
      <c r="Y151" s="19">
        <v>205</v>
      </c>
      <c r="Z151" s="3">
        <v>210</v>
      </c>
      <c r="AB151" s="3">
        <f>Z151</f>
        <v>210</v>
      </c>
      <c r="AC151" s="44">
        <f t="shared" si="64"/>
        <v>144.69</v>
      </c>
      <c r="AD151" s="3">
        <f t="shared" si="65"/>
        <v>510</v>
      </c>
      <c r="AE151" s="44">
        <f t="shared" si="66"/>
        <v>351.39</v>
      </c>
      <c r="AF151" s="26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54"/>
    </row>
    <row r="152" spans="1:75" s="3" customFormat="1" ht="12.75">
      <c r="A152" s="25">
        <v>4</v>
      </c>
      <c r="B152" s="3">
        <v>75</v>
      </c>
      <c r="C152" s="3" t="s">
        <v>185</v>
      </c>
      <c r="D152" s="3" t="s">
        <v>8</v>
      </c>
      <c r="E152" s="3" t="s">
        <v>24</v>
      </c>
      <c r="F152" s="1">
        <v>33079</v>
      </c>
      <c r="G152" s="3" t="s">
        <v>15</v>
      </c>
      <c r="H152" s="2">
        <v>71</v>
      </c>
      <c r="I152" s="44">
        <v>0.7016</v>
      </c>
      <c r="J152" s="55">
        <v>150</v>
      </c>
      <c r="K152" s="19">
        <v>150</v>
      </c>
      <c r="L152" s="19">
        <v>155</v>
      </c>
      <c r="N152" s="3">
        <f t="shared" si="59"/>
        <v>155</v>
      </c>
      <c r="O152" s="44">
        <f t="shared" si="60"/>
        <v>108.748</v>
      </c>
      <c r="P152" s="3">
        <v>105</v>
      </c>
      <c r="Q152" s="55">
        <v>110</v>
      </c>
      <c r="R152" s="3">
        <v>115</v>
      </c>
      <c r="T152" s="3">
        <f>R152</f>
        <v>115</v>
      </c>
      <c r="U152" s="44">
        <f t="shared" si="61"/>
        <v>80.684</v>
      </c>
      <c r="V152" s="3">
        <f t="shared" si="62"/>
        <v>270</v>
      </c>
      <c r="W152" s="44">
        <f t="shared" si="63"/>
        <v>189.432</v>
      </c>
      <c r="X152" s="55">
        <v>190</v>
      </c>
      <c r="Y152" s="19">
        <v>190</v>
      </c>
      <c r="Z152" s="3">
        <v>195</v>
      </c>
      <c r="AB152" s="3">
        <f>Z152</f>
        <v>195</v>
      </c>
      <c r="AC152" s="44">
        <f t="shared" si="64"/>
        <v>136.812</v>
      </c>
      <c r="AD152" s="3">
        <f t="shared" si="65"/>
        <v>465</v>
      </c>
      <c r="AE152" s="44">
        <f t="shared" si="66"/>
        <v>326.244</v>
      </c>
      <c r="AF152" s="26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54"/>
    </row>
    <row r="153" spans="1:32" ht="12.75">
      <c r="A153" s="25">
        <v>5</v>
      </c>
      <c r="B153" s="3">
        <v>75</v>
      </c>
      <c r="C153" s="3" t="s">
        <v>184</v>
      </c>
      <c r="D153" s="3" t="s">
        <v>10</v>
      </c>
      <c r="E153" s="3" t="s">
        <v>24</v>
      </c>
      <c r="F153" s="1">
        <v>33228</v>
      </c>
      <c r="G153" s="3" t="s">
        <v>15</v>
      </c>
      <c r="H153" s="2">
        <v>74</v>
      </c>
      <c r="I153" s="44">
        <v>0.685</v>
      </c>
      <c r="J153" s="20">
        <v>140</v>
      </c>
      <c r="K153" s="19">
        <v>152.5</v>
      </c>
      <c r="L153" s="19">
        <v>160</v>
      </c>
      <c r="M153" s="3"/>
      <c r="N153" s="3">
        <f t="shared" si="59"/>
        <v>160</v>
      </c>
      <c r="O153" s="44">
        <f t="shared" si="60"/>
        <v>109.60000000000001</v>
      </c>
      <c r="P153" s="20">
        <v>95</v>
      </c>
      <c r="Q153" s="3">
        <v>102.5</v>
      </c>
      <c r="R153" s="56">
        <v>107.5</v>
      </c>
      <c r="S153" s="3"/>
      <c r="T153" s="3">
        <f>Q153</f>
        <v>102.5</v>
      </c>
      <c r="U153" s="44">
        <f t="shared" si="61"/>
        <v>70.2125</v>
      </c>
      <c r="V153" s="3">
        <f t="shared" si="62"/>
        <v>262.5</v>
      </c>
      <c r="W153" s="44">
        <f t="shared" si="63"/>
        <v>179.8125</v>
      </c>
      <c r="X153" s="55">
        <v>180</v>
      </c>
      <c r="Y153" s="19">
        <v>180</v>
      </c>
      <c r="Z153" s="3">
        <v>187.5</v>
      </c>
      <c r="AA153" s="3"/>
      <c r="AB153" s="3">
        <f>Z153</f>
        <v>187.5</v>
      </c>
      <c r="AC153" s="44">
        <f t="shared" si="64"/>
        <v>128.4375</v>
      </c>
      <c r="AD153" s="3">
        <f t="shared" si="65"/>
        <v>450</v>
      </c>
      <c r="AE153" s="44">
        <f t="shared" si="66"/>
        <v>308.25</v>
      </c>
      <c r="AF153" s="26"/>
    </row>
    <row r="154" spans="1:32" ht="12.75" customHeight="1">
      <c r="A154" s="25">
        <v>1</v>
      </c>
      <c r="B154" s="3">
        <v>75</v>
      </c>
      <c r="C154" s="3" t="s">
        <v>183</v>
      </c>
      <c r="D154" s="3" t="s">
        <v>10</v>
      </c>
      <c r="E154" s="3" t="s">
        <v>24</v>
      </c>
      <c r="F154" s="1">
        <v>20250</v>
      </c>
      <c r="G154" s="3" t="s">
        <v>162</v>
      </c>
      <c r="H154" s="2">
        <v>74.9</v>
      </c>
      <c r="I154" s="44">
        <v>0.9845</v>
      </c>
      <c r="J154" s="11">
        <v>120</v>
      </c>
      <c r="K154" s="67">
        <v>130</v>
      </c>
      <c r="L154" s="19">
        <v>130</v>
      </c>
      <c r="M154" s="3"/>
      <c r="N154" s="3">
        <f t="shared" si="59"/>
        <v>130</v>
      </c>
      <c r="O154" s="44">
        <f t="shared" si="60"/>
        <v>127.985</v>
      </c>
      <c r="P154" s="11">
        <v>85</v>
      </c>
      <c r="Q154" s="11">
        <v>90</v>
      </c>
      <c r="R154" s="11">
        <v>92.5</v>
      </c>
      <c r="S154" s="3"/>
      <c r="T154" s="3">
        <f>R154</f>
        <v>92.5</v>
      </c>
      <c r="U154" s="44">
        <f t="shared" si="61"/>
        <v>91.06625000000001</v>
      </c>
      <c r="V154" s="3">
        <f t="shared" si="62"/>
        <v>222.5</v>
      </c>
      <c r="W154" s="44">
        <f t="shared" si="63"/>
        <v>219.05125</v>
      </c>
      <c r="X154" s="11">
        <v>155</v>
      </c>
      <c r="Y154" s="19">
        <v>167.5</v>
      </c>
      <c r="Z154" s="3">
        <v>175</v>
      </c>
      <c r="AA154" s="3"/>
      <c r="AB154" s="3">
        <f>Z154</f>
        <v>175</v>
      </c>
      <c r="AC154" s="44">
        <f t="shared" si="64"/>
        <v>172.2875</v>
      </c>
      <c r="AD154" s="3">
        <f t="shared" si="65"/>
        <v>397.5</v>
      </c>
      <c r="AE154" s="44">
        <f t="shared" si="66"/>
        <v>391.33875</v>
      </c>
      <c r="AF154" s="26"/>
    </row>
    <row r="155" spans="1:75" ht="15">
      <c r="A155" s="25">
        <v>1</v>
      </c>
      <c r="B155" s="3">
        <v>75</v>
      </c>
      <c r="C155" s="3" t="s">
        <v>191</v>
      </c>
      <c r="D155" s="3" t="s">
        <v>10</v>
      </c>
      <c r="E155" s="3" t="s">
        <v>24</v>
      </c>
      <c r="F155" s="1">
        <v>32947</v>
      </c>
      <c r="G155" s="3" t="s">
        <v>12</v>
      </c>
      <c r="H155" s="2">
        <v>74.8</v>
      </c>
      <c r="I155" s="44">
        <v>0.6559</v>
      </c>
      <c r="J155" s="11">
        <v>212.5</v>
      </c>
      <c r="K155" s="19">
        <v>222.5</v>
      </c>
      <c r="L155" s="19">
        <v>227.5</v>
      </c>
      <c r="M155" s="3"/>
      <c r="N155" s="3">
        <f t="shared" si="59"/>
        <v>227.5</v>
      </c>
      <c r="O155" s="44">
        <f t="shared" si="60"/>
        <v>149.21725</v>
      </c>
      <c r="P155" s="11">
        <v>145</v>
      </c>
      <c r="Q155" s="3">
        <v>150</v>
      </c>
      <c r="R155" s="56">
        <v>155</v>
      </c>
      <c r="S155" s="3"/>
      <c r="T155" s="3">
        <f>Q155</f>
        <v>150</v>
      </c>
      <c r="U155" s="44">
        <f t="shared" si="61"/>
        <v>98.385</v>
      </c>
      <c r="V155" s="3">
        <f t="shared" si="62"/>
        <v>377.5</v>
      </c>
      <c r="W155" s="44">
        <f t="shared" si="63"/>
        <v>247.60225000000003</v>
      </c>
      <c r="X155" s="11">
        <v>260</v>
      </c>
      <c r="Y155" s="19">
        <v>265</v>
      </c>
      <c r="Z155" s="3">
        <v>0</v>
      </c>
      <c r="AA155" s="3"/>
      <c r="AB155" s="3">
        <f>Y155</f>
        <v>265</v>
      </c>
      <c r="AC155" s="44">
        <f t="shared" si="64"/>
        <v>173.8135</v>
      </c>
      <c r="AD155" s="3">
        <f t="shared" si="65"/>
        <v>642.5</v>
      </c>
      <c r="AE155" s="44">
        <f t="shared" si="66"/>
        <v>421.41575</v>
      </c>
      <c r="AF155" s="26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</row>
    <row r="156" spans="1:32" ht="12.75" customHeight="1">
      <c r="A156" s="25">
        <v>2</v>
      </c>
      <c r="B156" s="3">
        <v>75</v>
      </c>
      <c r="C156" s="3" t="s">
        <v>189</v>
      </c>
      <c r="D156" s="3" t="s">
        <v>9</v>
      </c>
      <c r="E156" s="3" t="s">
        <v>24</v>
      </c>
      <c r="F156" s="1">
        <v>30387</v>
      </c>
      <c r="G156" s="3" t="s">
        <v>12</v>
      </c>
      <c r="H156" s="2">
        <v>72.5</v>
      </c>
      <c r="I156" s="44">
        <v>0.6828</v>
      </c>
      <c r="J156" s="11">
        <v>150</v>
      </c>
      <c r="K156" s="20">
        <v>160</v>
      </c>
      <c r="L156" s="19">
        <v>170</v>
      </c>
      <c r="M156" s="55">
        <v>180</v>
      </c>
      <c r="N156" s="3">
        <f t="shared" si="59"/>
        <v>170</v>
      </c>
      <c r="O156" s="44">
        <f t="shared" si="60"/>
        <v>116.076</v>
      </c>
      <c r="P156" s="11">
        <v>120</v>
      </c>
      <c r="Q156" s="56">
        <v>130</v>
      </c>
      <c r="R156" s="11">
        <v>132.5</v>
      </c>
      <c r="S156" s="3"/>
      <c r="T156" s="3">
        <f>R156</f>
        <v>132.5</v>
      </c>
      <c r="U156" s="44">
        <f t="shared" si="61"/>
        <v>90.47099999999999</v>
      </c>
      <c r="V156" s="3">
        <f t="shared" si="62"/>
        <v>302.5</v>
      </c>
      <c r="W156" s="44">
        <f t="shared" si="63"/>
        <v>206.547</v>
      </c>
      <c r="X156" s="11">
        <v>210</v>
      </c>
      <c r="Y156" s="19">
        <v>230</v>
      </c>
      <c r="Z156" s="55">
        <v>252.5</v>
      </c>
      <c r="AA156" s="3"/>
      <c r="AB156" s="3">
        <f>Y156</f>
        <v>230</v>
      </c>
      <c r="AC156" s="44">
        <f t="shared" si="64"/>
        <v>157.04399999999998</v>
      </c>
      <c r="AD156" s="3">
        <f t="shared" si="65"/>
        <v>532.5</v>
      </c>
      <c r="AE156" s="44">
        <f t="shared" si="66"/>
        <v>363.591</v>
      </c>
      <c r="AF156" s="26"/>
    </row>
    <row r="157" spans="1:32" ht="12.75" customHeight="1">
      <c r="A157" s="25">
        <v>3</v>
      </c>
      <c r="B157" s="3">
        <v>75</v>
      </c>
      <c r="C157" s="3" t="s">
        <v>188</v>
      </c>
      <c r="D157" s="3" t="s">
        <v>10</v>
      </c>
      <c r="E157" s="3" t="s">
        <v>24</v>
      </c>
      <c r="F157" s="1">
        <v>27297</v>
      </c>
      <c r="G157" s="3" t="s">
        <v>12</v>
      </c>
      <c r="H157" s="2">
        <v>74.2</v>
      </c>
      <c r="I157" s="44">
        <v>0.6701</v>
      </c>
      <c r="J157" s="11">
        <v>160</v>
      </c>
      <c r="K157" s="20">
        <v>165</v>
      </c>
      <c r="L157" s="19">
        <v>170</v>
      </c>
      <c r="M157" s="3"/>
      <c r="N157" s="3">
        <f t="shared" si="59"/>
        <v>170</v>
      </c>
      <c r="O157" s="44">
        <f t="shared" si="60"/>
        <v>113.917</v>
      </c>
      <c r="P157" s="56">
        <v>110</v>
      </c>
      <c r="Q157" s="11">
        <v>110</v>
      </c>
      <c r="R157" s="56">
        <v>115</v>
      </c>
      <c r="S157" s="3"/>
      <c r="T157" s="3">
        <f>Q157</f>
        <v>110</v>
      </c>
      <c r="U157" s="44">
        <f t="shared" si="61"/>
        <v>73.711</v>
      </c>
      <c r="V157" s="3">
        <f t="shared" si="62"/>
        <v>280</v>
      </c>
      <c r="W157" s="44">
        <f t="shared" si="63"/>
        <v>187.62800000000001</v>
      </c>
      <c r="X157" s="11">
        <v>190</v>
      </c>
      <c r="Y157" s="19">
        <v>200</v>
      </c>
      <c r="Z157" s="55">
        <v>210</v>
      </c>
      <c r="AA157" s="3"/>
      <c r="AB157" s="3">
        <f>Y157</f>
        <v>200</v>
      </c>
      <c r="AC157" s="44">
        <f t="shared" si="64"/>
        <v>134.02</v>
      </c>
      <c r="AD157" s="3">
        <f t="shared" si="65"/>
        <v>480</v>
      </c>
      <c r="AE157" s="44">
        <f t="shared" si="66"/>
        <v>321.648</v>
      </c>
      <c r="AF157" s="26"/>
    </row>
    <row r="158" spans="1:32" ht="12.75">
      <c r="A158" s="25">
        <v>1</v>
      </c>
      <c r="B158" s="3">
        <v>75</v>
      </c>
      <c r="C158" s="3" t="s">
        <v>180</v>
      </c>
      <c r="D158" s="3" t="s">
        <v>9</v>
      </c>
      <c r="E158" s="3" t="s">
        <v>24</v>
      </c>
      <c r="F158" s="1">
        <v>35794</v>
      </c>
      <c r="G158" s="3" t="s">
        <v>14</v>
      </c>
      <c r="H158" s="2">
        <v>72.4</v>
      </c>
      <c r="I158" s="44">
        <v>0.8407</v>
      </c>
      <c r="J158" s="20">
        <v>125</v>
      </c>
      <c r="K158" s="19">
        <v>135</v>
      </c>
      <c r="L158" s="19">
        <v>140</v>
      </c>
      <c r="M158" s="3"/>
      <c r="N158" s="3">
        <f t="shared" si="59"/>
        <v>140</v>
      </c>
      <c r="O158" s="44">
        <f t="shared" si="60"/>
        <v>117.69800000000001</v>
      </c>
      <c r="P158" s="20">
        <v>85</v>
      </c>
      <c r="Q158" s="55">
        <v>90</v>
      </c>
      <c r="R158" s="11">
        <v>90</v>
      </c>
      <c r="S158" s="3"/>
      <c r="T158" s="3">
        <f>R158</f>
        <v>90</v>
      </c>
      <c r="U158" s="44">
        <f t="shared" si="61"/>
        <v>75.663</v>
      </c>
      <c r="V158" s="3">
        <f t="shared" si="62"/>
        <v>230</v>
      </c>
      <c r="W158" s="44">
        <f t="shared" si="63"/>
        <v>193.361</v>
      </c>
      <c r="X158" s="3">
        <v>137.5</v>
      </c>
      <c r="Y158" s="19">
        <v>152.5</v>
      </c>
      <c r="Z158" s="3">
        <v>157.5</v>
      </c>
      <c r="AA158" s="3"/>
      <c r="AB158" s="3">
        <f>Z158</f>
        <v>157.5</v>
      </c>
      <c r="AC158" s="44">
        <f t="shared" si="64"/>
        <v>132.41025</v>
      </c>
      <c r="AD158" s="3">
        <f t="shared" si="65"/>
        <v>387.5</v>
      </c>
      <c r="AE158" s="44">
        <f t="shared" si="66"/>
        <v>325.77125</v>
      </c>
      <c r="AF158" s="26"/>
    </row>
    <row r="159" spans="1:32" ht="12.75" customHeight="1">
      <c r="A159" s="25">
        <v>1</v>
      </c>
      <c r="B159" s="3">
        <v>75</v>
      </c>
      <c r="C159" s="3" t="s">
        <v>181</v>
      </c>
      <c r="D159" s="3" t="s">
        <v>27</v>
      </c>
      <c r="E159" s="3" t="s">
        <v>24</v>
      </c>
      <c r="F159" s="1">
        <v>35000</v>
      </c>
      <c r="G159" s="3" t="s">
        <v>182</v>
      </c>
      <c r="H159" s="2">
        <v>73.1</v>
      </c>
      <c r="I159" s="44">
        <v>0.7664</v>
      </c>
      <c r="J159" s="11">
        <v>100</v>
      </c>
      <c r="K159" s="20">
        <v>110</v>
      </c>
      <c r="L159" s="19">
        <v>120</v>
      </c>
      <c r="M159" s="3"/>
      <c r="N159" s="3">
        <f t="shared" si="59"/>
        <v>120</v>
      </c>
      <c r="O159" s="44">
        <f t="shared" si="60"/>
        <v>91.96799999999999</v>
      </c>
      <c r="P159" s="11">
        <v>85</v>
      </c>
      <c r="Q159" s="11">
        <v>90</v>
      </c>
      <c r="R159" s="11">
        <v>92.5</v>
      </c>
      <c r="S159" s="3"/>
      <c r="T159" s="3">
        <f>R159</f>
        <v>92.5</v>
      </c>
      <c r="U159" s="44">
        <f t="shared" si="61"/>
        <v>70.892</v>
      </c>
      <c r="V159" s="3">
        <f t="shared" si="62"/>
        <v>212.5</v>
      </c>
      <c r="W159" s="44">
        <f t="shared" si="63"/>
        <v>162.85999999999999</v>
      </c>
      <c r="X159" s="11">
        <v>85</v>
      </c>
      <c r="Y159" s="19">
        <v>100</v>
      </c>
      <c r="Z159" s="3">
        <v>120</v>
      </c>
      <c r="AA159" s="3"/>
      <c r="AB159" s="3">
        <f>Z159</f>
        <v>120</v>
      </c>
      <c r="AC159" s="44">
        <f t="shared" si="64"/>
        <v>91.96799999999999</v>
      </c>
      <c r="AD159" s="3">
        <f t="shared" si="65"/>
        <v>332.5</v>
      </c>
      <c r="AE159" s="44">
        <f t="shared" si="66"/>
        <v>254.828</v>
      </c>
      <c r="AF159" s="26"/>
    </row>
    <row r="160" spans="1:32" ht="12.75">
      <c r="A160" s="27">
        <v>1</v>
      </c>
      <c r="B160" s="11">
        <v>75</v>
      </c>
      <c r="C160" s="11" t="s">
        <v>186</v>
      </c>
      <c r="D160" s="11" t="s">
        <v>10</v>
      </c>
      <c r="E160" s="11" t="s">
        <v>24</v>
      </c>
      <c r="F160" s="16">
        <v>34492</v>
      </c>
      <c r="G160" s="11" t="s">
        <v>13</v>
      </c>
      <c r="H160" s="17">
        <v>72.9</v>
      </c>
      <c r="I160" s="46">
        <v>0.7205</v>
      </c>
      <c r="J160" s="3">
        <v>130</v>
      </c>
      <c r="K160" s="3">
        <v>140</v>
      </c>
      <c r="L160" s="19">
        <v>155</v>
      </c>
      <c r="M160" s="3"/>
      <c r="N160" s="3">
        <f t="shared" si="59"/>
        <v>155</v>
      </c>
      <c r="O160" s="44">
        <f t="shared" si="60"/>
        <v>111.67750000000001</v>
      </c>
      <c r="P160" s="3">
        <v>110</v>
      </c>
      <c r="Q160" s="3">
        <v>115</v>
      </c>
      <c r="R160" s="55">
        <v>120</v>
      </c>
      <c r="S160" s="3"/>
      <c r="T160" s="3">
        <f>Q160</f>
        <v>115</v>
      </c>
      <c r="U160" s="44">
        <f t="shared" si="61"/>
        <v>82.8575</v>
      </c>
      <c r="V160" s="3">
        <f t="shared" si="62"/>
        <v>270</v>
      </c>
      <c r="W160" s="44">
        <f t="shared" si="63"/>
        <v>194.535</v>
      </c>
      <c r="X160" s="3">
        <v>160</v>
      </c>
      <c r="Y160" s="68">
        <v>175</v>
      </c>
      <c r="Z160" s="3">
        <v>185</v>
      </c>
      <c r="AA160" s="3"/>
      <c r="AB160" s="3">
        <f>Z160</f>
        <v>185</v>
      </c>
      <c r="AC160" s="44">
        <f t="shared" si="64"/>
        <v>133.29250000000002</v>
      </c>
      <c r="AD160" s="3">
        <f t="shared" si="65"/>
        <v>455</v>
      </c>
      <c r="AE160" s="44">
        <f t="shared" si="66"/>
        <v>327.8275</v>
      </c>
      <c r="AF160" s="26"/>
    </row>
    <row r="161" spans="1:32" ht="12.75">
      <c r="A161" s="27"/>
      <c r="B161" s="11"/>
      <c r="C161" s="11"/>
      <c r="D161" s="11"/>
      <c r="E161" s="11"/>
      <c r="F161" s="16"/>
      <c r="G161" s="11"/>
      <c r="H161" s="17"/>
      <c r="I161" s="46"/>
      <c r="J161" s="3"/>
      <c r="K161" s="3"/>
      <c r="L161" s="19"/>
      <c r="M161" s="3"/>
      <c r="N161" s="3"/>
      <c r="O161" s="44"/>
      <c r="P161" s="3"/>
      <c r="Q161" s="3"/>
      <c r="R161" s="55"/>
      <c r="S161" s="3"/>
      <c r="T161" s="3"/>
      <c r="U161" s="44"/>
      <c r="V161" s="3"/>
      <c r="W161" s="44"/>
      <c r="X161" s="3"/>
      <c r="Y161" s="68"/>
      <c r="Z161" s="3"/>
      <c r="AA161" s="3"/>
      <c r="AB161" s="3"/>
      <c r="AC161" s="44"/>
      <c r="AD161" s="3"/>
      <c r="AE161" s="44"/>
      <c r="AF161" s="26"/>
    </row>
    <row r="162" spans="1:32" ht="12" customHeight="1">
      <c r="A162" s="25"/>
      <c r="B162" s="3"/>
      <c r="C162" s="42" t="s">
        <v>148</v>
      </c>
      <c r="D162" s="42" t="s">
        <v>164</v>
      </c>
      <c r="E162" s="3"/>
      <c r="F162" s="1"/>
      <c r="G162" s="3"/>
      <c r="H162" s="2"/>
      <c r="I162" s="44"/>
      <c r="J162" s="11"/>
      <c r="K162" s="19"/>
      <c r="L162" s="19"/>
      <c r="M162" s="3"/>
      <c r="N162" s="3"/>
      <c r="O162" s="44"/>
      <c r="P162" s="11"/>
      <c r="Q162" s="11"/>
      <c r="R162" s="11"/>
      <c r="S162" s="3"/>
      <c r="T162" s="3"/>
      <c r="U162" s="44"/>
      <c r="V162" s="3"/>
      <c r="W162" s="44"/>
      <c r="X162" s="11"/>
      <c r="Y162" s="19"/>
      <c r="Z162" s="3"/>
      <c r="AA162" s="3"/>
      <c r="AB162" s="3"/>
      <c r="AC162" s="44"/>
      <c r="AD162" s="3">
        <f aca="true" t="shared" si="67" ref="AD162:AD173">AB162+V162</f>
        <v>0</v>
      </c>
      <c r="AE162" s="44"/>
      <c r="AF162" s="26"/>
    </row>
    <row r="163" spans="1:32" ht="12.75" customHeight="1">
      <c r="A163" s="25">
        <v>1</v>
      </c>
      <c r="B163" s="3">
        <v>82.5</v>
      </c>
      <c r="C163" s="3" t="s">
        <v>202</v>
      </c>
      <c r="D163" s="3" t="s">
        <v>45</v>
      </c>
      <c r="E163" s="3" t="s">
        <v>24</v>
      </c>
      <c r="F163" s="1">
        <v>33317</v>
      </c>
      <c r="G163" s="3" t="s">
        <v>15</v>
      </c>
      <c r="H163" s="2">
        <v>82.5</v>
      </c>
      <c r="I163" s="44">
        <v>0.6317</v>
      </c>
      <c r="J163" s="56">
        <v>185</v>
      </c>
      <c r="K163" s="87">
        <v>185</v>
      </c>
      <c r="L163" s="19">
        <v>185</v>
      </c>
      <c r="M163" s="3"/>
      <c r="N163" s="3">
        <f>L163</f>
        <v>185</v>
      </c>
      <c r="O163" s="44">
        <f aca="true" t="shared" si="68" ref="O163:O173">N163*I163</f>
        <v>116.8645</v>
      </c>
      <c r="P163" s="11">
        <v>150</v>
      </c>
      <c r="Q163" s="56">
        <v>152.5</v>
      </c>
      <c r="R163" s="11">
        <v>0</v>
      </c>
      <c r="S163" s="3"/>
      <c r="T163" s="3">
        <f>P163</f>
        <v>150</v>
      </c>
      <c r="U163" s="44">
        <f aca="true" t="shared" si="69" ref="U163:U173">T163*I163</f>
        <v>94.75500000000001</v>
      </c>
      <c r="V163" s="3">
        <f aca="true" t="shared" si="70" ref="V163:V173">T163+N163</f>
        <v>335</v>
      </c>
      <c r="W163" s="44">
        <f aca="true" t="shared" si="71" ref="W163:W173">V163*I163</f>
        <v>211.61950000000002</v>
      </c>
      <c r="X163" s="11">
        <v>225</v>
      </c>
      <c r="Y163" s="19">
        <v>245</v>
      </c>
      <c r="Z163" s="3">
        <v>257.5</v>
      </c>
      <c r="AA163" s="55">
        <v>263</v>
      </c>
      <c r="AB163" s="3">
        <f>Z163</f>
        <v>257.5</v>
      </c>
      <c r="AC163" s="44">
        <f aca="true" t="shared" si="72" ref="AC163:AC173">AB163*I163</f>
        <v>162.66275000000002</v>
      </c>
      <c r="AD163" s="3">
        <f t="shared" si="67"/>
        <v>592.5</v>
      </c>
      <c r="AE163" s="44">
        <f aca="true" t="shared" si="73" ref="AE163:AE173">AD163*I163</f>
        <v>374.28225000000003</v>
      </c>
      <c r="AF163" s="26"/>
    </row>
    <row r="164" spans="1:32" ht="12.75" customHeight="1">
      <c r="A164" s="25">
        <v>2</v>
      </c>
      <c r="B164" s="3">
        <v>82.5</v>
      </c>
      <c r="C164" s="3" t="s">
        <v>197</v>
      </c>
      <c r="D164" s="3" t="s">
        <v>10</v>
      </c>
      <c r="E164" s="3" t="s">
        <v>24</v>
      </c>
      <c r="F164" s="1">
        <v>32628</v>
      </c>
      <c r="G164" s="3" t="s">
        <v>15</v>
      </c>
      <c r="H164" s="2">
        <v>81</v>
      </c>
      <c r="I164" s="44">
        <v>0.6257</v>
      </c>
      <c r="J164" s="11">
        <v>170</v>
      </c>
      <c r="K164" s="71">
        <v>180</v>
      </c>
      <c r="L164" s="19">
        <v>190</v>
      </c>
      <c r="M164" s="3"/>
      <c r="N164" s="3">
        <f>L164</f>
        <v>190</v>
      </c>
      <c r="O164" s="44">
        <f t="shared" si="68"/>
        <v>118.88300000000001</v>
      </c>
      <c r="P164" s="11">
        <v>125</v>
      </c>
      <c r="Q164" s="11">
        <v>130</v>
      </c>
      <c r="R164" s="56">
        <v>130</v>
      </c>
      <c r="S164" s="3"/>
      <c r="T164" s="3">
        <f>R164</f>
        <v>130</v>
      </c>
      <c r="U164" s="44">
        <f t="shared" si="69"/>
        <v>81.34100000000001</v>
      </c>
      <c r="V164" s="3">
        <f t="shared" si="70"/>
        <v>320</v>
      </c>
      <c r="W164" s="44">
        <f t="shared" si="71"/>
        <v>200.22400000000002</v>
      </c>
      <c r="X164" s="11">
        <v>190</v>
      </c>
      <c r="Y164" s="19">
        <v>200</v>
      </c>
      <c r="Z164" s="3">
        <v>210</v>
      </c>
      <c r="AA164" s="3"/>
      <c r="AB164" s="3">
        <f>Y164</f>
        <v>200</v>
      </c>
      <c r="AC164" s="44">
        <f t="shared" si="72"/>
        <v>125.14</v>
      </c>
      <c r="AD164" s="3">
        <f t="shared" si="67"/>
        <v>520</v>
      </c>
      <c r="AE164" s="44">
        <f t="shared" si="73"/>
        <v>325.36400000000003</v>
      </c>
      <c r="AF164" s="26"/>
    </row>
    <row r="165" spans="1:32" ht="12.75" customHeight="1">
      <c r="A165" s="25">
        <v>1</v>
      </c>
      <c r="B165" s="3">
        <v>82.5</v>
      </c>
      <c r="C165" s="3" t="s">
        <v>198</v>
      </c>
      <c r="D165" s="3" t="s">
        <v>10</v>
      </c>
      <c r="E165" s="3" t="s">
        <v>24</v>
      </c>
      <c r="F165" s="1">
        <v>25394</v>
      </c>
      <c r="G165" s="3" t="s">
        <v>25</v>
      </c>
      <c r="H165" s="2">
        <v>81.3</v>
      </c>
      <c r="I165" s="44">
        <v>0.637</v>
      </c>
      <c r="J165" s="11">
        <v>170</v>
      </c>
      <c r="K165" s="20">
        <v>180</v>
      </c>
      <c r="L165" s="19">
        <v>187.5</v>
      </c>
      <c r="M165" s="3"/>
      <c r="N165" s="3">
        <f>L165</f>
        <v>187.5</v>
      </c>
      <c r="O165" s="44">
        <f t="shared" si="68"/>
        <v>119.4375</v>
      </c>
      <c r="P165" s="11">
        <v>115</v>
      </c>
      <c r="Q165" s="11">
        <v>125</v>
      </c>
      <c r="R165" s="11">
        <v>130</v>
      </c>
      <c r="S165" s="3"/>
      <c r="T165" s="3">
        <f>R165</f>
        <v>130</v>
      </c>
      <c r="U165" s="44">
        <f t="shared" si="69"/>
        <v>82.81</v>
      </c>
      <c r="V165" s="3">
        <f t="shared" si="70"/>
        <v>317.5</v>
      </c>
      <c r="W165" s="44">
        <f t="shared" si="71"/>
        <v>202.2475</v>
      </c>
      <c r="X165" s="11">
        <v>205</v>
      </c>
      <c r="Y165" s="19">
        <v>217.5</v>
      </c>
      <c r="Z165" s="3">
        <v>232.5</v>
      </c>
      <c r="AA165" s="3">
        <v>236</v>
      </c>
      <c r="AB165" s="3">
        <f>Z165</f>
        <v>232.5</v>
      </c>
      <c r="AC165" s="44">
        <f t="shared" si="72"/>
        <v>148.1025</v>
      </c>
      <c r="AD165" s="3">
        <f t="shared" si="67"/>
        <v>550</v>
      </c>
      <c r="AE165" s="44">
        <f t="shared" si="73"/>
        <v>350.35</v>
      </c>
      <c r="AF165" s="26"/>
    </row>
    <row r="166" spans="1:32" ht="12.75">
      <c r="A166" s="27">
        <v>1</v>
      </c>
      <c r="B166" s="11">
        <v>82.5</v>
      </c>
      <c r="C166" s="11" t="s">
        <v>195</v>
      </c>
      <c r="D166" s="11" t="s">
        <v>33</v>
      </c>
      <c r="E166" s="11" t="s">
        <v>24</v>
      </c>
      <c r="F166" s="16">
        <v>21481</v>
      </c>
      <c r="G166" s="11" t="s">
        <v>29</v>
      </c>
      <c r="H166" s="17">
        <v>80</v>
      </c>
      <c r="I166" s="46">
        <v>0.8107</v>
      </c>
      <c r="J166" s="3">
        <v>215</v>
      </c>
      <c r="K166" s="19">
        <v>227.5</v>
      </c>
      <c r="L166" s="19">
        <v>235</v>
      </c>
      <c r="M166" s="3"/>
      <c r="N166" s="3">
        <f>L166</f>
        <v>235</v>
      </c>
      <c r="O166" s="44">
        <f t="shared" si="68"/>
        <v>190.5145</v>
      </c>
      <c r="P166" s="3">
        <v>120</v>
      </c>
      <c r="Q166" s="55">
        <v>125</v>
      </c>
      <c r="R166" s="55">
        <v>127.5</v>
      </c>
      <c r="S166" s="3"/>
      <c r="T166" s="3">
        <f>P166</f>
        <v>120</v>
      </c>
      <c r="U166" s="44">
        <f t="shared" si="69"/>
        <v>97.28399999999999</v>
      </c>
      <c r="V166" s="3">
        <f t="shared" si="70"/>
        <v>355</v>
      </c>
      <c r="W166" s="44">
        <f t="shared" si="71"/>
        <v>287.7985</v>
      </c>
      <c r="X166" s="3">
        <v>210</v>
      </c>
      <c r="Y166" s="19">
        <v>227.5</v>
      </c>
      <c r="Z166" s="3">
        <v>235</v>
      </c>
      <c r="AA166" s="3"/>
      <c r="AB166" s="3">
        <f>Z166</f>
        <v>235</v>
      </c>
      <c r="AC166" s="44">
        <f t="shared" si="72"/>
        <v>190.5145</v>
      </c>
      <c r="AD166" s="3">
        <f t="shared" si="67"/>
        <v>590</v>
      </c>
      <c r="AE166" s="44">
        <f t="shared" si="73"/>
        <v>478.313</v>
      </c>
      <c r="AF166" s="28"/>
    </row>
    <row r="167" spans="1:32" ht="12.75">
      <c r="A167" s="27">
        <v>1</v>
      </c>
      <c r="B167" s="11">
        <v>82.5</v>
      </c>
      <c r="C167" s="11" t="s">
        <v>195</v>
      </c>
      <c r="D167" s="11" t="s">
        <v>33</v>
      </c>
      <c r="E167" s="11" t="s">
        <v>24</v>
      </c>
      <c r="F167" s="16">
        <v>21481</v>
      </c>
      <c r="G167" s="11" t="s">
        <v>12</v>
      </c>
      <c r="H167" s="17">
        <v>80</v>
      </c>
      <c r="I167" s="46">
        <v>0.6329</v>
      </c>
      <c r="J167" s="3">
        <v>215</v>
      </c>
      <c r="K167" s="19">
        <v>227.5</v>
      </c>
      <c r="L167" s="19">
        <v>235</v>
      </c>
      <c r="M167" s="3"/>
      <c r="N167" s="3">
        <f>L167</f>
        <v>235</v>
      </c>
      <c r="O167" s="44">
        <f t="shared" si="68"/>
        <v>148.7315</v>
      </c>
      <c r="P167" s="3">
        <v>120</v>
      </c>
      <c r="Q167" s="55">
        <v>125</v>
      </c>
      <c r="R167" s="55">
        <v>127.5</v>
      </c>
      <c r="S167" s="3"/>
      <c r="T167" s="3">
        <f>P167</f>
        <v>120</v>
      </c>
      <c r="U167" s="44">
        <f t="shared" si="69"/>
        <v>75.94800000000001</v>
      </c>
      <c r="V167" s="3">
        <f t="shared" si="70"/>
        <v>355</v>
      </c>
      <c r="W167" s="44">
        <f t="shared" si="71"/>
        <v>224.67950000000002</v>
      </c>
      <c r="X167" s="3">
        <v>215</v>
      </c>
      <c r="Y167" s="19">
        <v>227.5</v>
      </c>
      <c r="Z167" s="3">
        <v>235</v>
      </c>
      <c r="AA167" s="3"/>
      <c r="AB167" s="3">
        <f>Z167</f>
        <v>235</v>
      </c>
      <c r="AC167" s="44">
        <f t="shared" si="72"/>
        <v>148.7315</v>
      </c>
      <c r="AD167" s="3">
        <f t="shared" si="67"/>
        <v>590</v>
      </c>
      <c r="AE167" s="44">
        <f t="shared" si="73"/>
        <v>373.411</v>
      </c>
      <c r="AF167" s="28"/>
    </row>
    <row r="168" spans="1:32" ht="12.75" customHeight="1">
      <c r="A168" s="25">
        <v>2</v>
      </c>
      <c r="B168" s="3">
        <v>82.5</v>
      </c>
      <c r="C168" s="3" t="s">
        <v>199</v>
      </c>
      <c r="D168" s="3" t="s">
        <v>11</v>
      </c>
      <c r="E168" s="3" t="s">
        <v>24</v>
      </c>
      <c r="F168" s="1">
        <v>32085</v>
      </c>
      <c r="G168" s="3" t="s">
        <v>12</v>
      </c>
      <c r="H168" s="2">
        <v>81.4</v>
      </c>
      <c r="I168" s="44">
        <v>0.6251</v>
      </c>
      <c r="J168" s="11">
        <v>190</v>
      </c>
      <c r="K168" s="20">
        <v>205</v>
      </c>
      <c r="L168" s="68">
        <v>215</v>
      </c>
      <c r="M168" s="3"/>
      <c r="N168" s="3">
        <f>K168</f>
        <v>205</v>
      </c>
      <c r="O168" s="44">
        <f t="shared" si="68"/>
        <v>128.1455</v>
      </c>
      <c r="P168" s="11">
        <v>150</v>
      </c>
      <c r="Q168" s="11">
        <v>155</v>
      </c>
      <c r="R168" s="56">
        <v>160</v>
      </c>
      <c r="S168" s="3"/>
      <c r="T168" s="3">
        <f>Q168</f>
        <v>155</v>
      </c>
      <c r="U168" s="44">
        <f t="shared" si="69"/>
        <v>96.8905</v>
      </c>
      <c r="V168" s="3">
        <f t="shared" si="70"/>
        <v>360</v>
      </c>
      <c r="W168" s="44">
        <f t="shared" si="71"/>
        <v>225.036</v>
      </c>
      <c r="X168" s="11">
        <v>215</v>
      </c>
      <c r="Y168" s="19">
        <v>222.5</v>
      </c>
      <c r="Z168" s="3">
        <v>230</v>
      </c>
      <c r="AA168" s="3"/>
      <c r="AB168" s="3">
        <f>Y168</f>
        <v>222.5</v>
      </c>
      <c r="AC168" s="44">
        <f t="shared" si="72"/>
        <v>139.08474999999999</v>
      </c>
      <c r="AD168" s="3">
        <f t="shared" si="67"/>
        <v>582.5</v>
      </c>
      <c r="AE168" s="44">
        <f t="shared" si="73"/>
        <v>364.12075</v>
      </c>
      <c r="AF168" s="26"/>
    </row>
    <row r="169" spans="1:32" ht="12.75">
      <c r="A169" s="25">
        <v>3</v>
      </c>
      <c r="B169" s="3">
        <v>82.5</v>
      </c>
      <c r="C169" s="3" t="s">
        <v>200</v>
      </c>
      <c r="D169" s="3" t="s">
        <v>10</v>
      </c>
      <c r="E169" s="3" t="s">
        <v>24</v>
      </c>
      <c r="F169" s="1">
        <v>30468</v>
      </c>
      <c r="G169" s="3" t="s">
        <v>12</v>
      </c>
      <c r="H169" s="2">
        <v>81.5</v>
      </c>
      <c r="I169" s="44">
        <v>0.6246</v>
      </c>
      <c r="J169" s="11">
        <v>162.5</v>
      </c>
      <c r="K169" s="87">
        <v>172.5</v>
      </c>
      <c r="L169" s="19">
        <v>172.5</v>
      </c>
      <c r="M169" s="3"/>
      <c r="N169" s="3">
        <f>L169</f>
        <v>172.5</v>
      </c>
      <c r="O169" s="44">
        <f t="shared" si="68"/>
        <v>107.74350000000001</v>
      </c>
      <c r="P169" s="11">
        <v>150</v>
      </c>
      <c r="Q169" s="11">
        <v>160</v>
      </c>
      <c r="R169" s="56">
        <v>165</v>
      </c>
      <c r="S169" s="3"/>
      <c r="T169" s="3">
        <f>Q169</f>
        <v>160</v>
      </c>
      <c r="U169" s="44">
        <f t="shared" si="69"/>
        <v>99.936</v>
      </c>
      <c r="V169" s="3">
        <f t="shared" si="70"/>
        <v>332.5</v>
      </c>
      <c r="W169" s="44">
        <f t="shared" si="71"/>
        <v>207.67950000000002</v>
      </c>
      <c r="X169" s="11">
        <v>202.5</v>
      </c>
      <c r="Y169" s="19">
        <v>217.5</v>
      </c>
      <c r="Z169" s="3">
        <v>230</v>
      </c>
      <c r="AA169" s="3"/>
      <c r="AB169" s="3">
        <f>Z169</f>
        <v>230</v>
      </c>
      <c r="AC169" s="44">
        <f t="shared" si="72"/>
        <v>143.65800000000002</v>
      </c>
      <c r="AD169" s="3">
        <f t="shared" si="67"/>
        <v>562.5</v>
      </c>
      <c r="AE169" s="44">
        <f t="shared" si="73"/>
        <v>351.33750000000003</v>
      </c>
      <c r="AF169" s="26"/>
    </row>
    <row r="170" spans="1:32" ht="12.75" customHeight="1">
      <c r="A170" s="25">
        <v>4</v>
      </c>
      <c r="B170" s="3">
        <v>82.5</v>
      </c>
      <c r="C170" s="3" t="s">
        <v>198</v>
      </c>
      <c r="D170" s="3" t="s">
        <v>10</v>
      </c>
      <c r="E170" s="3" t="s">
        <v>24</v>
      </c>
      <c r="F170" s="1">
        <v>25394</v>
      </c>
      <c r="G170" s="3" t="s">
        <v>12</v>
      </c>
      <c r="H170" s="2">
        <v>81.3</v>
      </c>
      <c r="I170" s="44">
        <v>0.637</v>
      </c>
      <c r="J170" s="11">
        <v>170</v>
      </c>
      <c r="K170" s="20">
        <v>180</v>
      </c>
      <c r="L170" s="19">
        <v>187.5</v>
      </c>
      <c r="M170" s="3"/>
      <c r="N170" s="3">
        <f>L170</f>
        <v>187.5</v>
      </c>
      <c r="O170" s="44">
        <f t="shared" si="68"/>
        <v>119.4375</v>
      </c>
      <c r="P170" s="11">
        <v>115</v>
      </c>
      <c r="Q170" s="11">
        <v>125</v>
      </c>
      <c r="R170" s="11">
        <v>130</v>
      </c>
      <c r="S170" s="3"/>
      <c r="T170" s="3">
        <f>R170</f>
        <v>130</v>
      </c>
      <c r="U170" s="44">
        <f t="shared" si="69"/>
        <v>82.81</v>
      </c>
      <c r="V170" s="3">
        <f t="shared" si="70"/>
        <v>317.5</v>
      </c>
      <c r="W170" s="44">
        <f t="shared" si="71"/>
        <v>202.2475</v>
      </c>
      <c r="X170" s="11">
        <v>205</v>
      </c>
      <c r="Y170" s="19">
        <v>217.5</v>
      </c>
      <c r="Z170" s="3">
        <v>232.5</v>
      </c>
      <c r="AA170" s="3">
        <v>236</v>
      </c>
      <c r="AB170" s="3">
        <f>Z170</f>
        <v>232.5</v>
      </c>
      <c r="AC170" s="44">
        <f t="shared" si="72"/>
        <v>148.1025</v>
      </c>
      <c r="AD170" s="3">
        <f t="shared" si="67"/>
        <v>550</v>
      </c>
      <c r="AE170" s="44">
        <f t="shared" si="73"/>
        <v>350.35</v>
      </c>
      <c r="AF170" s="26"/>
    </row>
    <row r="171" spans="1:32" ht="12.75">
      <c r="A171" s="25">
        <v>5</v>
      </c>
      <c r="B171" s="3">
        <v>82.5</v>
      </c>
      <c r="C171" s="3" t="s">
        <v>201</v>
      </c>
      <c r="D171" s="3" t="s">
        <v>10</v>
      </c>
      <c r="E171" s="3" t="s">
        <v>24</v>
      </c>
      <c r="F171" s="1">
        <v>32081</v>
      </c>
      <c r="G171" s="3" t="s">
        <v>12</v>
      </c>
      <c r="H171" s="2">
        <v>81.7</v>
      </c>
      <c r="I171" s="44">
        <v>0.6235</v>
      </c>
      <c r="J171" s="11">
        <v>170</v>
      </c>
      <c r="K171" s="19">
        <v>180</v>
      </c>
      <c r="L171" s="68">
        <v>185</v>
      </c>
      <c r="M171" s="3"/>
      <c r="N171" s="3">
        <f>K171</f>
        <v>180</v>
      </c>
      <c r="O171" s="44">
        <f t="shared" si="68"/>
        <v>112.23</v>
      </c>
      <c r="P171" s="11">
        <v>120</v>
      </c>
      <c r="Q171" s="55">
        <v>127.5</v>
      </c>
      <c r="R171" s="3">
        <v>130</v>
      </c>
      <c r="S171" s="3"/>
      <c r="T171" s="3">
        <f>R171</f>
        <v>130</v>
      </c>
      <c r="U171" s="44">
        <f t="shared" si="69"/>
        <v>81.055</v>
      </c>
      <c r="V171" s="3">
        <f t="shared" si="70"/>
        <v>310</v>
      </c>
      <c r="W171" s="44">
        <f t="shared" si="71"/>
        <v>193.28500000000003</v>
      </c>
      <c r="X171" s="11">
        <v>210</v>
      </c>
      <c r="Y171" s="19">
        <v>215</v>
      </c>
      <c r="Z171" s="3">
        <v>230</v>
      </c>
      <c r="AA171" s="3"/>
      <c r="AB171" s="3">
        <f>Y171</f>
        <v>215</v>
      </c>
      <c r="AC171" s="44">
        <f t="shared" si="72"/>
        <v>134.0525</v>
      </c>
      <c r="AD171" s="3">
        <f t="shared" si="67"/>
        <v>525</v>
      </c>
      <c r="AE171" s="44">
        <f t="shared" si="73"/>
        <v>327.33750000000003</v>
      </c>
      <c r="AF171" s="26"/>
    </row>
    <row r="172" spans="1:32" ht="12.75">
      <c r="A172" s="25">
        <v>1</v>
      </c>
      <c r="B172" s="3">
        <v>82.5</v>
      </c>
      <c r="C172" s="3" t="s">
        <v>196</v>
      </c>
      <c r="D172" s="3" t="s">
        <v>10</v>
      </c>
      <c r="E172" s="3" t="s">
        <v>24</v>
      </c>
      <c r="F172" s="1">
        <v>35326</v>
      </c>
      <c r="G172" s="3" t="s">
        <v>182</v>
      </c>
      <c r="H172" s="2">
        <v>80.5</v>
      </c>
      <c r="I172" s="44">
        <v>0.712</v>
      </c>
      <c r="J172" s="19">
        <v>140</v>
      </c>
      <c r="K172" s="19">
        <v>150</v>
      </c>
      <c r="L172" s="19">
        <v>155</v>
      </c>
      <c r="M172" s="3"/>
      <c r="N172" s="3">
        <f>L172</f>
        <v>155</v>
      </c>
      <c r="O172" s="44">
        <f t="shared" si="68"/>
        <v>110.36</v>
      </c>
      <c r="P172" s="19">
        <v>85</v>
      </c>
      <c r="Q172" s="55">
        <v>95</v>
      </c>
      <c r="R172" s="3">
        <v>95</v>
      </c>
      <c r="S172" s="3"/>
      <c r="T172" s="3">
        <f>S172</f>
        <v>0</v>
      </c>
      <c r="U172" s="44">
        <f t="shared" si="69"/>
        <v>0</v>
      </c>
      <c r="V172" s="3">
        <f t="shared" si="70"/>
        <v>155</v>
      </c>
      <c r="W172" s="44">
        <f t="shared" si="71"/>
        <v>110.36</v>
      </c>
      <c r="X172" s="3">
        <v>160</v>
      </c>
      <c r="Y172" s="19">
        <v>170</v>
      </c>
      <c r="Z172" s="3">
        <v>180</v>
      </c>
      <c r="AA172" s="3"/>
      <c r="AB172" s="3">
        <f>Z172</f>
        <v>180</v>
      </c>
      <c r="AC172" s="44">
        <f t="shared" si="72"/>
        <v>128.16</v>
      </c>
      <c r="AD172" s="3">
        <f t="shared" si="67"/>
        <v>335</v>
      </c>
      <c r="AE172" s="44">
        <f t="shared" si="73"/>
        <v>238.51999999999998</v>
      </c>
      <c r="AF172" s="26"/>
    </row>
    <row r="173" spans="1:32" ht="12.75">
      <c r="A173" s="25">
        <v>1</v>
      </c>
      <c r="B173" s="3">
        <v>82.5</v>
      </c>
      <c r="C173" s="3" t="s">
        <v>194</v>
      </c>
      <c r="D173" s="3" t="s">
        <v>9</v>
      </c>
      <c r="E173" s="3" t="s">
        <v>24</v>
      </c>
      <c r="F173" s="1">
        <v>34102</v>
      </c>
      <c r="G173" s="3" t="s">
        <v>13</v>
      </c>
      <c r="H173" s="2">
        <v>76.4</v>
      </c>
      <c r="I173" s="44">
        <v>0.6812</v>
      </c>
      <c r="J173" s="11">
        <v>130</v>
      </c>
      <c r="K173" s="19">
        <v>140</v>
      </c>
      <c r="L173" s="19">
        <v>150</v>
      </c>
      <c r="M173" s="3"/>
      <c r="N173" s="3">
        <f>L173</f>
        <v>150</v>
      </c>
      <c r="O173" s="44">
        <f t="shared" si="68"/>
        <v>102.18</v>
      </c>
      <c r="P173" s="11">
        <v>110</v>
      </c>
      <c r="Q173" s="11">
        <v>120</v>
      </c>
      <c r="R173" s="56">
        <v>125</v>
      </c>
      <c r="S173" s="3"/>
      <c r="T173" s="3">
        <f>Q173</f>
        <v>120</v>
      </c>
      <c r="U173" s="44">
        <f t="shared" si="69"/>
        <v>81.744</v>
      </c>
      <c r="V173" s="3">
        <f t="shared" si="70"/>
        <v>270</v>
      </c>
      <c r="W173" s="44">
        <f t="shared" si="71"/>
        <v>183.924</v>
      </c>
      <c r="X173" s="11">
        <v>160</v>
      </c>
      <c r="Y173" s="19">
        <v>175</v>
      </c>
      <c r="Z173" s="3">
        <v>185</v>
      </c>
      <c r="AA173" s="3"/>
      <c r="AB173" s="3">
        <f>Y173</f>
        <v>175</v>
      </c>
      <c r="AC173" s="44">
        <f t="shared" si="72"/>
        <v>119.21000000000001</v>
      </c>
      <c r="AD173" s="3">
        <f t="shared" si="67"/>
        <v>445</v>
      </c>
      <c r="AE173" s="44">
        <f t="shared" si="73"/>
        <v>303.134</v>
      </c>
      <c r="AF173" s="26"/>
    </row>
    <row r="174" spans="1:32" ht="15.75">
      <c r="A174" s="27"/>
      <c r="B174" s="11"/>
      <c r="C174" s="72" t="s">
        <v>149</v>
      </c>
      <c r="D174" s="72" t="s">
        <v>164</v>
      </c>
      <c r="E174" s="11"/>
      <c r="F174" s="16"/>
      <c r="G174" s="11"/>
      <c r="H174" s="17"/>
      <c r="I174" s="46"/>
      <c r="J174" s="3"/>
      <c r="K174" s="19"/>
      <c r="L174" s="19"/>
      <c r="M174" s="3"/>
      <c r="N174" s="3"/>
      <c r="O174" s="44"/>
      <c r="P174" s="3"/>
      <c r="Q174" s="3"/>
      <c r="R174" s="3"/>
      <c r="S174" s="3"/>
      <c r="T174" s="3"/>
      <c r="U174" s="44"/>
      <c r="V174" s="3"/>
      <c r="W174" s="44"/>
      <c r="X174" s="3"/>
      <c r="Y174" s="19"/>
      <c r="Z174" s="3"/>
      <c r="AA174" s="3"/>
      <c r="AB174" s="3"/>
      <c r="AC174" s="44"/>
      <c r="AD174" s="3"/>
      <c r="AE174" s="44"/>
      <c r="AF174" s="28"/>
    </row>
    <row r="175" spans="1:32" ht="12.75">
      <c r="A175" s="25">
        <v>1</v>
      </c>
      <c r="B175" s="3">
        <v>90</v>
      </c>
      <c r="C175" s="3" t="s">
        <v>84</v>
      </c>
      <c r="D175" s="3" t="s">
        <v>33</v>
      </c>
      <c r="E175" s="3" t="s">
        <v>24</v>
      </c>
      <c r="F175" s="1">
        <v>26381</v>
      </c>
      <c r="G175" s="3" t="s">
        <v>25</v>
      </c>
      <c r="H175" s="2">
        <v>89</v>
      </c>
      <c r="I175" s="44">
        <v>0.5893</v>
      </c>
      <c r="J175" s="11">
        <v>160</v>
      </c>
      <c r="K175" s="20">
        <v>175</v>
      </c>
      <c r="L175" s="19">
        <v>182.5</v>
      </c>
      <c r="M175" s="3"/>
      <c r="N175" s="3">
        <f>L175</f>
        <v>182.5</v>
      </c>
      <c r="O175" s="44">
        <f>N175*I175</f>
        <v>107.54725</v>
      </c>
      <c r="P175" s="11"/>
      <c r="Q175" s="11"/>
      <c r="R175" s="11"/>
      <c r="S175" s="3"/>
      <c r="T175" s="3"/>
      <c r="U175" s="44">
        <f>T175*I175</f>
        <v>0</v>
      </c>
      <c r="V175" s="3"/>
      <c r="W175" s="99">
        <f>V175*I175</f>
        <v>0</v>
      </c>
      <c r="X175" s="11">
        <v>170</v>
      </c>
      <c r="Y175" s="19"/>
      <c r="Z175" s="3"/>
      <c r="AA175" s="3"/>
      <c r="AB175" s="3"/>
      <c r="AC175" s="44">
        <f>AB175*I175</f>
        <v>0</v>
      </c>
      <c r="AD175" s="3"/>
      <c r="AE175" s="44">
        <f>AD175*I175</f>
        <v>0</v>
      </c>
      <c r="AF175" s="26"/>
    </row>
    <row r="176" spans="1:32" ht="15.75">
      <c r="A176" s="27"/>
      <c r="B176" s="11"/>
      <c r="C176" s="72"/>
      <c r="D176" s="72"/>
      <c r="E176" s="11"/>
      <c r="F176" s="16"/>
      <c r="G176" s="11"/>
      <c r="H176" s="17"/>
      <c r="I176" s="46"/>
      <c r="J176" s="3"/>
      <c r="K176" s="19"/>
      <c r="L176" s="19"/>
      <c r="M176" s="3"/>
      <c r="N176" s="3"/>
      <c r="O176" s="44"/>
      <c r="P176" s="3"/>
      <c r="Q176" s="3"/>
      <c r="R176" s="3"/>
      <c r="S176" s="3"/>
      <c r="T176" s="3"/>
      <c r="U176" s="44"/>
      <c r="V176" s="3"/>
      <c r="W176" s="44"/>
      <c r="X176" s="3"/>
      <c r="Y176" s="19"/>
      <c r="Z176" s="3"/>
      <c r="AA176" s="3"/>
      <c r="AB176" s="3"/>
      <c r="AC176" s="44"/>
      <c r="AD176" s="3"/>
      <c r="AE176" s="44"/>
      <c r="AF176" s="28"/>
    </row>
    <row r="177" spans="1:32" ht="12.75">
      <c r="A177" s="25">
        <v>1</v>
      </c>
      <c r="B177" s="3">
        <v>90</v>
      </c>
      <c r="C177" s="3" t="s">
        <v>84</v>
      </c>
      <c r="D177" s="3" t="s">
        <v>33</v>
      </c>
      <c r="E177" s="3" t="s">
        <v>24</v>
      </c>
      <c r="F177" s="1">
        <v>26381</v>
      </c>
      <c r="G177" s="3" t="s">
        <v>25</v>
      </c>
      <c r="H177" s="2">
        <v>89</v>
      </c>
      <c r="I177" s="44">
        <v>0.5893</v>
      </c>
      <c r="J177" s="11"/>
      <c r="K177" s="20"/>
      <c r="L177" s="19"/>
      <c r="M177" s="3"/>
      <c r="N177" s="3"/>
      <c r="O177" s="44">
        <f>N177*I177</f>
        <v>0</v>
      </c>
      <c r="P177" s="11"/>
      <c r="Q177" s="11"/>
      <c r="R177" s="11"/>
      <c r="S177" s="3"/>
      <c r="T177" s="3"/>
      <c r="U177" s="44">
        <f>T177*I177</f>
        <v>0</v>
      </c>
      <c r="V177" s="3"/>
      <c r="W177" s="99">
        <f>V177*I177</f>
        <v>0</v>
      </c>
      <c r="X177" s="11">
        <v>170</v>
      </c>
      <c r="Y177" s="19">
        <v>200</v>
      </c>
      <c r="Z177" s="3">
        <v>220</v>
      </c>
      <c r="AA177" s="3"/>
      <c r="AB177" s="3">
        <f>Z177</f>
        <v>220</v>
      </c>
      <c r="AC177" s="44">
        <f>AB177*I177</f>
        <v>129.64600000000002</v>
      </c>
      <c r="AD177" s="3"/>
      <c r="AE177" s="44">
        <f>AD177*I177</f>
        <v>0</v>
      </c>
      <c r="AF177" s="26"/>
    </row>
    <row r="178" spans="1:32" ht="12.75">
      <c r="A178" s="25">
        <v>1</v>
      </c>
      <c r="B178" s="3">
        <v>100</v>
      </c>
      <c r="C178" s="3" t="s">
        <v>220</v>
      </c>
      <c r="D178" s="3" t="s">
        <v>221</v>
      </c>
      <c r="E178" s="3" t="s">
        <v>24</v>
      </c>
      <c r="F178" s="1">
        <v>23701</v>
      </c>
      <c r="G178" s="3" t="s">
        <v>26</v>
      </c>
      <c r="H178" s="2">
        <v>97.7</v>
      </c>
      <c r="I178" s="44">
        <v>0.6114</v>
      </c>
      <c r="J178" s="11"/>
      <c r="K178" s="20"/>
      <c r="L178" s="19"/>
      <c r="M178" s="3"/>
      <c r="N178" s="3"/>
      <c r="O178" s="44">
        <f>N178*I178</f>
        <v>0</v>
      </c>
      <c r="P178" s="11"/>
      <c r="Q178" s="56"/>
      <c r="R178" s="56"/>
      <c r="S178" s="3"/>
      <c r="T178" s="3"/>
      <c r="U178" s="44">
        <f>T178*I178</f>
        <v>0</v>
      </c>
      <c r="V178" s="3">
        <f>T178+N178</f>
        <v>0</v>
      </c>
      <c r="W178" s="99">
        <f>V178*I178</f>
        <v>0</v>
      </c>
      <c r="X178" s="11">
        <v>225</v>
      </c>
      <c r="Y178" s="19">
        <v>235</v>
      </c>
      <c r="Z178" s="3">
        <v>245</v>
      </c>
      <c r="AA178" s="3">
        <v>250</v>
      </c>
      <c r="AB178" s="3">
        <f>AA178</f>
        <v>250</v>
      </c>
      <c r="AC178" s="44">
        <f>AB178*I178</f>
        <v>152.85000000000002</v>
      </c>
      <c r="AD178" s="3">
        <f>AB178+V178</f>
        <v>250</v>
      </c>
      <c r="AE178" s="44">
        <f>AD178*I178</f>
        <v>152.85000000000002</v>
      </c>
      <c r="AF178" s="26"/>
    </row>
    <row r="179" spans="1:32" ht="15.75">
      <c r="A179" s="27"/>
      <c r="B179" s="11"/>
      <c r="C179" s="72"/>
      <c r="D179" s="72"/>
      <c r="E179" s="11"/>
      <c r="F179" s="16"/>
      <c r="G179" s="11"/>
      <c r="H179" s="17"/>
      <c r="I179" s="46"/>
      <c r="J179" s="3"/>
      <c r="K179" s="19"/>
      <c r="L179" s="19"/>
      <c r="M179" s="3"/>
      <c r="N179" s="3"/>
      <c r="O179" s="44"/>
      <c r="P179" s="3"/>
      <c r="Q179" s="3"/>
      <c r="R179" s="3"/>
      <c r="S179" s="3"/>
      <c r="T179" s="3"/>
      <c r="U179" s="44"/>
      <c r="V179" s="3"/>
      <c r="W179" s="44"/>
      <c r="X179" s="3"/>
      <c r="Y179" s="19"/>
      <c r="Z179" s="3"/>
      <c r="AA179" s="3"/>
      <c r="AB179" s="3"/>
      <c r="AC179" s="44"/>
      <c r="AD179" s="3"/>
      <c r="AE179" s="44"/>
      <c r="AF179" s="28"/>
    </row>
    <row r="180" spans="1:32" ht="15.75">
      <c r="A180" s="27"/>
      <c r="B180" s="11"/>
      <c r="C180" s="72"/>
      <c r="D180" s="72"/>
      <c r="E180" s="11"/>
      <c r="F180" s="16"/>
      <c r="G180" s="11"/>
      <c r="H180" s="17"/>
      <c r="I180" s="46"/>
      <c r="J180" s="3"/>
      <c r="K180" s="19"/>
      <c r="L180" s="19"/>
      <c r="M180" s="3"/>
      <c r="N180" s="3"/>
      <c r="O180" s="44"/>
      <c r="P180" s="3"/>
      <c r="Q180" s="3"/>
      <c r="R180" s="3"/>
      <c r="S180" s="3"/>
      <c r="T180" s="3"/>
      <c r="U180" s="44"/>
      <c r="V180" s="3"/>
      <c r="W180" s="44"/>
      <c r="X180" s="3"/>
      <c r="Y180" s="19"/>
      <c r="Z180" s="3"/>
      <c r="AA180" s="3"/>
      <c r="AB180" s="3"/>
      <c r="AC180" s="44"/>
      <c r="AD180" s="3"/>
      <c r="AE180" s="44"/>
      <c r="AF180" s="28"/>
    </row>
    <row r="181" spans="1:32" ht="12.75">
      <c r="A181" s="25">
        <v>1</v>
      </c>
      <c r="B181" s="3">
        <v>90</v>
      </c>
      <c r="C181" s="3" t="s">
        <v>207</v>
      </c>
      <c r="D181" s="3" t="s">
        <v>11</v>
      </c>
      <c r="E181" s="3" t="s">
        <v>24</v>
      </c>
      <c r="F181" s="1">
        <v>32528</v>
      </c>
      <c r="G181" s="3" t="s">
        <v>15</v>
      </c>
      <c r="H181" s="2">
        <v>89.7</v>
      </c>
      <c r="I181" s="44">
        <v>0.5865</v>
      </c>
      <c r="J181" s="56">
        <v>210</v>
      </c>
      <c r="K181" s="87">
        <v>210</v>
      </c>
      <c r="L181" s="19">
        <v>210</v>
      </c>
      <c r="M181" s="3"/>
      <c r="N181" s="3">
        <f>L181</f>
        <v>210</v>
      </c>
      <c r="O181" s="44">
        <f aca="true" t="shared" si="74" ref="O181:O189">N181*I181</f>
        <v>123.165</v>
      </c>
      <c r="P181" s="11">
        <v>140</v>
      </c>
      <c r="Q181" s="11">
        <v>150</v>
      </c>
      <c r="R181" s="11">
        <v>157.5</v>
      </c>
      <c r="S181" s="3"/>
      <c r="T181" s="3">
        <f>R181</f>
        <v>157.5</v>
      </c>
      <c r="U181" s="44">
        <f aca="true" t="shared" si="75" ref="U181:U189">T181*I181</f>
        <v>92.37375</v>
      </c>
      <c r="V181" s="3">
        <f aca="true" t="shared" si="76" ref="V181:V198">T181+N181</f>
        <v>367.5</v>
      </c>
      <c r="W181" s="99">
        <f aca="true" t="shared" si="77" ref="W181:W189">V181*I181</f>
        <v>215.53875000000002</v>
      </c>
      <c r="X181" s="11">
        <v>200</v>
      </c>
      <c r="Y181" s="19">
        <v>220</v>
      </c>
      <c r="Z181" s="3">
        <v>245</v>
      </c>
      <c r="AA181" s="3"/>
      <c r="AB181" s="3">
        <f>Z181</f>
        <v>245</v>
      </c>
      <c r="AC181" s="44">
        <f aca="true" t="shared" si="78" ref="AC181:AC189">AB181*I181</f>
        <v>143.6925</v>
      </c>
      <c r="AD181" s="3">
        <f aca="true" t="shared" si="79" ref="AD181:AD198">AB181+V181</f>
        <v>612.5</v>
      </c>
      <c r="AE181" s="44">
        <f aca="true" t="shared" si="80" ref="AE181:AE189">AD181*I181</f>
        <v>359.23125</v>
      </c>
      <c r="AF181" s="26"/>
    </row>
    <row r="182" spans="1:32" ht="12.75">
      <c r="A182" s="25">
        <v>2</v>
      </c>
      <c r="B182" s="3">
        <v>90</v>
      </c>
      <c r="C182" s="3" t="s">
        <v>205</v>
      </c>
      <c r="D182" s="3" t="s">
        <v>11</v>
      </c>
      <c r="E182" s="3" t="s">
        <v>24</v>
      </c>
      <c r="F182" s="1">
        <v>33510</v>
      </c>
      <c r="G182" s="3" t="s">
        <v>15</v>
      </c>
      <c r="H182" s="2">
        <v>88.1</v>
      </c>
      <c r="I182" s="44">
        <v>0.6049</v>
      </c>
      <c r="J182" s="11">
        <v>210</v>
      </c>
      <c r="K182" s="87">
        <v>220</v>
      </c>
      <c r="L182" s="19">
        <v>210</v>
      </c>
      <c r="M182" s="3"/>
      <c r="N182" s="3">
        <f>L182</f>
        <v>210</v>
      </c>
      <c r="O182" s="44">
        <f t="shared" si="74"/>
        <v>127.029</v>
      </c>
      <c r="P182" s="56">
        <v>140</v>
      </c>
      <c r="Q182" s="11">
        <v>140</v>
      </c>
      <c r="R182" s="56">
        <v>147.5</v>
      </c>
      <c r="S182" s="3"/>
      <c r="T182" s="3">
        <f>Q182</f>
        <v>140</v>
      </c>
      <c r="U182" s="44">
        <f t="shared" si="75"/>
        <v>84.68599999999999</v>
      </c>
      <c r="V182" s="3">
        <f t="shared" si="76"/>
        <v>350</v>
      </c>
      <c r="W182" s="99">
        <f t="shared" si="77"/>
        <v>211.715</v>
      </c>
      <c r="X182" s="11">
        <v>250</v>
      </c>
      <c r="Y182" s="19">
        <v>260</v>
      </c>
      <c r="Z182" s="55">
        <v>270</v>
      </c>
      <c r="AA182" s="3"/>
      <c r="AB182" s="3">
        <f>Y182</f>
        <v>260</v>
      </c>
      <c r="AC182" s="44">
        <f t="shared" si="78"/>
        <v>157.274</v>
      </c>
      <c r="AD182" s="3">
        <f t="shared" si="79"/>
        <v>610</v>
      </c>
      <c r="AE182" s="44">
        <f t="shared" si="80"/>
        <v>368.989</v>
      </c>
      <c r="AF182" s="26"/>
    </row>
    <row r="183" spans="1:32" ht="12.75">
      <c r="A183" s="25">
        <v>3</v>
      </c>
      <c r="B183" s="3">
        <v>90</v>
      </c>
      <c r="C183" s="3" t="s">
        <v>211</v>
      </c>
      <c r="D183" s="3" t="s">
        <v>8</v>
      </c>
      <c r="E183" s="3" t="s">
        <v>24</v>
      </c>
      <c r="F183" s="1">
        <v>33516</v>
      </c>
      <c r="G183" s="3" t="s">
        <v>15</v>
      </c>
      <c r="H183" s="2">
        <v>86.3</v>
      </c>
      <c r="I183" s="44">
        <v>0.6129</v>
      </c>
      <c r="J183" s="19">
        <v>200</v>
      </c>
      <c r="K183" s="19">
        <v>210</v>
      </c>
      <c r="L183" s="19">
        <v>215</v>
      </c>
      <c r="M183" s="3"/>
      <c r="N183" s="3">
        <f>L183</f>
        <v>215</v>
      </c>
      <c r="O183" s="44">
        <f t="shared" si="74"/>
        <v>131.7735</v>
      </c>
      <c r="P183" s="19">
        <v>120</v>
      </c>
      <c r="Q183" s="3">
        <v>127.5</v>
      </c>
      <c r="R183" s="55">
        <v>127.5</v>
      </c>
      <c r="S183" s="3"/>
      <c r="T183" s="3">
        <f>Q183</f>
        <v>127.5</v>
      </c>
      <c r="U183" s="44">
        <f t="shared" si="75"/>
        <v>78.14475</v>
      </c>
      <c r="V183" s="3">
        <f t="shared" si="76"/>
        <v>342.5</v>
      </c>
      <c r="W183" s="99">
        <f t="shared" si="77"/>
        <v>209.91825</v>
      </c>
      <c r="X183" s="3">
        <v>220</v>
      </c>
      <c r="Y183" s="19">
        <v>230</v>
      </c>
      <c r="Z183" s="3">
        <v>240</v>
      </c>
      <c r="AA183" s="3"/>
      <c r="AB183" s="3">
        <f>Z183</f>
        <v>240</v>
      </c>
      <c r="AC183" s="44">
        <f t="shared" si="78"/>
        <v>147.096</v>
      </c>
      <c r="AD183" s="3">
        <f t="shared" si="79"/>
        <v>582.5</v>
      </c>
      <c r="AE183" s="44">
        <f t="shared" si="80"/>
        <v>357.01425</v>
      </c>
      <c r="AF183" s="26"/>
    </row>
    <row r="184" spans="1:32" ht="12.75">
      <c r="A184" s="27" t="s">
        <v>171</v>
      </c>
      <c r="B184" s="11">
        <v>90</v>
      </c>
      <c r="C184" s="11" t="s">
        <v>215</v>
      </c>
      <c r="D184" s="11" t="s">
        <v>10</v>
      </c>
      <c r="E184" s="11" t="s">
        <v>24</v>
      </c>
      <c r="F184" s="16">
        <v>33078</v>
      </c>
      <c r="G184" s="11" t="s">
        <v>15</v>
      </c>
      <c r="H184" s="17">
        <v>89</v>
      </c>
      <c r="I184" s="46">
        <v>0.5952</v>
      </c>
      <c r="J184" s="55">
        <v>170</v>
      </c>
      <c r="K184" s="68">
        <v>170</v>
      </c>
      <c r="L184" s="68">
        <v>170</v>
      </c>
      <c r="M184" s="3"/>
      <c r="N184" s="3"/>
      <c r="O184" s="44">
        <f t="shared" si="74"/>
        <v>0</v>
      </c>
      <c r="P184" s="3">
        <v>137.5</v>
      </c>
      <c r="Q184" s="3"/>
      <c r="R184" s="3"/>
      <c r="S184" s="3"/>
      <c r="T184" s="3"/>
      <c r="U184" s="44">
        <f t="shared" si="75"/>
        <v>0</v>
      </c>
      <c r="V184" s="3">
        <f t="shared" si="76"/>
        <v>0</v>
      </c>
      <c r="W184" s="99">
        <f t="shared" si="77"/>
        <v>0</v>
      </c>
      <c r="X184" s="3">
        <v>175</v>
      </c>
      <c r="Y184" s="19"/>
      <c r="Z184" s="3"/>
      <c r="AA184" s="3"/>
      <c r="AB184" s="3">
        <v>0</v>
      </c>
      <c r="AC184" s="44">
        <f t="shared" si="78"/>
        <v>0</v>
      </c>
      <c r="AD184" s="3">
        <f t="shared" si="79"/>
        <v>0</v>
      </c>
      <c r="AE184" s="44">
        <f t="shared" si="80"/>
        <v>0</v>
      </c>
      <c r="AF184" s="28"/>
    </row>
    <row r="185" spans="1:32" ht="12.75">
      <c r="A185" s="25">
        <v>1</v>
      </c>
      <c r="B185" s="3">
        <v>90</v>
      </c>
      <c r="C185" s="3" t="s">
        <v>216</v>
      </c>
      <c r="D185" s="3" t="s">
        <v>125</v>
      </c>
      <c r="E185" s="3" t="s">
        <v>24</v>
      </c>
      <c r="F185" s="1">
        <v>25088</v>
      </c>
      <c r="G185" s="3" t="s">
        <v>25</v>
      </c>
      <c r="H185" s="2">
        <v>89.6</v>
      </c>
      <c r="I185" s="44">
        <v>0.6051</v>
      </c>
      <c r="J185" s="11">
        <v>170</v>
      </c>
      <c r="K185" s="20">
        <v>175</v>
      </c>
      <c r="L185" s="19">
        <v>185</v>
      </c>
      <c r="M185" s="3"/>
      <c r="N185" s="3">
        <f>L185</f>
        <v>185</v>
      </c>
      <c r="O185" s="44">
        <f t="shared" si="74"/>
        <v>111.9435</v>
      </c>
      <c r="P185" s="11">
        <v>140</v>
      </c>
      <c r="Q185" s="11">
        <v>150</v>
      </c>
      <c r="R185" s="11">
        <v>155</v>
      </c>
      <c r="S185" s="3"/>
      <c r="T185" s="3">
        <f>R185</f>
        <v>155</v>
      </c>
      <c r="U185" s="44">
        <f t="shared" si="75"/>
        <v>93.7905</v>
      </c>
      <c r="V185" s="3">
        <f t="shared" si="76"/>
        <v>340</v>
      </c>
      <c r="W185" s="99">
        <f t="shared" si="77"/>
        <v>205.73399999999998</v>
      </c>
      <c r="X185" s="11">
        <v>200</v>
      </c>
      <c r="Y185" s="19">
        <v>220</v>
      </c>
      <c r="Z185" s="3">
        <v>232.5</v>
      </c>
      <c r="AA185" s="3"/>
      <c r="AB185" s="3">
        <f>Z185</f>
        <v>232.5</v>
      </c>
      <c r="AC185" s="44">
        <f t="shared" si="78"/>
        <v>140.68574999999998</v>
      </c>
      <c r="AD185" s="3">
        <f t="shared" si="79"/>
        <v>572.5</v>
      </c>
      <c r="AE185" s="44">
        <f t="shared" si="80"/>
        <v>346.41974999999996</v>
      </c>
      <c r="AF185" s="26"/>
    </row>
    <row r="186" spans="1:32" ht="12.75">
      <c r="A186" s="25">
        <v>2</v>
      </c>
      <c r="B186" s="3">
        <v>90</v>
      </c>
      <c r="C186" s="3" t="s">
        <v>208</v>
      </c>
      <c r="D186" s="3" t="s">
        <v>10</v>
      </c>
      <c r="E186" s="3" t="s">
        <v>24</v>
      </c>
      <c r="F186" s="1">
        <v>25909</v>
      </c>
      <c r="G186" s="3" t="s">
        <v>25</v>
      </c>
      <c r="H186" s="2">
        <v>89</v>
      </c>
      <c r="I186" s="44">
        <v>0.5911</v>
      </c>
      <c r="J186" s="56">
        <v>200</v>
      </c>
      <c r="K186" s="19">
        <v>200</v>
      </c>
      <c r="L186" s="19">
        <v>210</v>
      </c>
      <c r="M186" s="3"/>
      <c r="N186" s="3">
        <f>L186</f>
        <v>210</v>
      </c>
      <c r="O186" s="44">
        <f t="shared" si="74"/>
        <v>124.13099999999999</v>
      </c>
      <c r="P186" s="11">
        <v>120</v>
      </c>
      <c r="Q186" s="55">
        <v>140</v>
      </c>
      <c r="R186" s="55">
        <v>140</v>
      </c>
      <c r="S186" s="3"/>
      <c r="T186" s="3">
        <f>P186</f>
        <v>120</v>
      </c>
      <c r="U186" s="44">
        <f t="shared" si="75"/>
        <v>70.93199999999999</v>
      </c>
      <c r="V186" s="3">
        <f t="shared" si="76"/>
        <v>330</v>
      </c>
      <c r="W186" s="99">
        <f t="shared" si="77"/>
        <v>195.063</v>
      </c>
      <c r="X186" s="11">
        <v>210</v>
      </c>
      <c r="Y186" s="68">
        <v>230</v>
      </c>
      <c r="Z186" s="3">
        <v>230</v>
      </c>
      <c r="AA186" s="3"/>
      <c r="AB186" s="3">
        <f>Z186</f>
        <v>230</v>
      </c>
      <c r="AC186" s="44">
        <f t="shared" si="78"/>
        <v>135.953</v>
      </c>
      <c r="AD186" s="3">
        <f t="shared" si="79"/>
        <v>560</v>
      </c>
      <c r="AE186" s="44">
        <f t="shared" si="80"/>
        <v>331.01599999999996</v>
      </c>
      <c r="AF186" s="26"/>
    </row>
    <row r="187" spans="1:32" ht="12.75">
      <c r="A187" s="25">
        <v>3</v>
      </c>
      <c r="B187" s="3">
        <v>90</v>
      </c>
      <c r="C187" s="3" t="s">
        <v>84</v>
      </c>
      <c r="D187" s="3" t="s">
        <v>33</v>
      </c>
      <c r="E187" s="3" t="s">
        <v>24</v>
      </c>
      <c r="F187" s="1">
        <v>26381</v>
      </c>
      <c r="G187" s="3" t="s">
        <v>25</v>
      </c>
      <c r="H187" s="2">
        <v>89</v>
      </c>
      <c r="I187" s="44">
        <v>0.5893</v>
      </c>
      <c r="J187" s="11">
        <v>160</v>
      </c>
      <c r="K187" s="20">
        <v>175</v>
      </c>
      <c r="L187" s="19">
        <v>182.5</v>
      </c>
      <c r="M187" s="3"/>
      <c r="N187" s="3">
        <f>L187</f>
        <v>182.5</v>
      </c>
      <c r="O187" s="44">
        <f t="shared" si="74"/>
        <v>107.54725</v>
      </c>
      <c r="P187" s="11">
        <v>140</v>
      </c>
      <c r="Q187" s="11">
        <v>147.5</v>
      </c>
      <c r="R187" s="11"/>
      <c r="S187" s="3"/>
      <c r="T187" s="3">
        <f>Q187</f>
        <v>147.5</v>
      </c>
      <c r="U187" s="44">
        <f t="shared" si="75"/>
        <v>86.92175</v>
      </c>
      <c r="V187" s="3">
        <f t="shared" si="76"/>
        <v>330</v>
      </c>
      <c r="W187" s="99">
        <f t="shared" si="77"/>
        <v>194.46900000000002</v>
      </c>
      <c r="X187" s="11">
        <v>170</v>
      </c>
      <c r="Y187" s="19">
        <v>200</v>
      </c>
      <c r="Z187" s="3">
        <v>220</v>
      </c>
      <c r="AA187" s="3"/>
      <c r="AB187" s="3">
        <f>Z187</f>
        <v>220</v>
      </c>
      <c r="AC187" s="44">
        <f t="shared" si="78"/>
        <v>129.64600000000002</v>
      </c>
      <c r="AD187" s="3">
        <f t="shared" si="79"/>
        <v>550</v>
      </c>
      <c r="AE187" s="44">
        <f t="shared" si="80"/>
        <v>324.115</v>
      </c>
      <c r="AF187" s="26"/>
    </row>
    <row r="188" spans="1:32" ht="12.75">
      <c r="A188" s="25" t="s">
        <v>171</v>
      </c>
      <c r="B188" s="3">
        <v>90</v>
      </c>
      <c r="C188" s="3" t="s">
        <v>217</v>
      </c>
      <c r="D188" s="3" t="s">
        <v>9</v>
      </c>
      <c r="E188" s="3" t="s">
        <v>24</v>
      </c>
      <c r="F188" s="1">
        <v>26006</v>
      </c>
      <c r="G188" s="3" t="s">
        <v>25</v>
      </c>
      <c r="H188" s="2">
        <v>86.3</v>
      </c>
      <c r="I188" s="44">
        <v>0.7391</v>
      </c>
      <c r="J188" s="56">
        <v>180</v>
      </c>
      <c r="K188" s="87">
        <v>180</v>
      </c>
      <c r="L188" s="68">
        <v>180</v>
      </c>
      <c r="M188" s="3"/>
      <c r="N188" s="3"/>
      <c r="O188" s="44">
        <f t="shared" si="74"/>
        <v>0</v>
      </c>
      <c r="P188" s="11">
        <v>130</v>
      </c>
      <c r="Q188" s="11"/>
      <c r="R188" s="11"/>
      <c r="S188" s="3"/>
      <c r="T188" s="3"/>
      <c r="U188" s="44">
        <f t="shared" si="75"/>
        <v>0</v>
      </c>
      <c r="V188" s="3">
        <f t="shared" si="76"/>
        <v>0</v>
      </c>
      <c r="W188" s="99">
        <f t="shared" si="77"/>
        <v>0</v>
      </c>
      <c r="X188" s="11">
        <v>190</v>
      </c>
      <c r="Y188" s="19"/>
      <c r="Z188" s="3"/>
      <c r="AA188" s="3"/>
      <c r="AB188" s="3">
        <v>0</v>
      </c>
      <c r="AC188" s="44">
        <f t="shared" si="78"/>
        <v>0</v>
      </c>
      <c r="AD188" s="3">
        <f t="shared" si="79"/>
        <v>0</v>
      </c>
      <c r="AE188" s="44">
        <f t="shared" si="80"/>
        <v>0</v>
      </c>
      <c r="AF188" s="26"/>
    </row>
    <row r="189" spans="1:32" ht="12.75">
      <c r="A189" s="25">
        <v>1</v>
      </c>
      <c r="B189" s="3">
        <v>90</v>
      </c>
      <c r="C189" s="3" t="s">
        <v>204</v>
      </c>
      <c r="D189" s="3" t="s">
        <v>10</v>
      </c>
      <c r="E189" s="3" t="s">
        <v>24</v>
      </c>
      <c r="F189" s="1">
        <v>22950</v>
      </c>
      <c r="G189" s="3" t="s">
        <v>26</v>
      </c>
      <c r="H189" s="2">
        <v>88.1</v>
      </c>
      <c r="I189" s="44">
        <v>0.6784</v>
      </c>
      <c r="J189" s="11">
        <v>90</v>
      </c>
      <c r="K189" s="87">
        <v>95</v>
      </c>
      <c r="L189" s="68">
        <v>95</v>
      </c>
      <c r="M189" s="3"/>
      <c r="N189" s="3">
        <f>J189</f>
        <v>90</v>
      </c>
      <c r="O189" s="44">
        <f t="shared" si="74"/>
        <v>61.056</v>
      </c>
      <c r="P189" s="11">
        <v>57.5</v>
      </c>
      <c r="Q189" s="11">
        <v>62.5</v>
      </c>
      <c r="R189" s="56">
        <v>65</v>
      </c>
      <c r="S189" s="3"/>
      <c r="T189" s="3">
        <f>Q189</f>
        <v>62.5</v>
      </c>
      <c r="U189" s="44">
        <f t="shared" si="75"/>
        <v>42.4</v>
      </c>
      <c r="V189" s="3">
        <f t="shared" si="76"/>
        <v>152.5</v>
      </c>
      <c r="W189" s="99">
        <f t="shared" si="77"/>
        <v>103.456</v>
      </c>
      <c r="X189" s="11">
        <v>120</v>
      </c>
      <c r="Y189" s="19">
        <v>130</v>
      </c>
      <c r="Z189" s="3">
        <v>137.5</v>
      </c>
      <c r="AA189" s="3"/>
      <c r="AB189" s="3">
        <f aca="true" t="shared" si="81" ref="AB189:AB196">Z189</f>
        <v>137.5</v>
      </c>
      <c r="AC189" s="44">
        <f t="shared" si="78"/>
        <v>93.28</v>
      </c>
      <c r="AD189" s="3">
        <f t="shared" si="79"/>
        <v>290</v>
      </c>
      <c r="AE189" s="44">
        <f t="shared" si="80"/>
        <v>196.736</v>
      </c>
      <c r="AF189" s="26"/>
    </row>
    <row r="190" spans="1:32" ht="12.75">
      <c r="A190" s="25">
        <v>1</v>
      </c>
      <c r="B190" s="3">
        <v>90</v>
      </c>
      <c r="C190" s="3" t="s">
        <v>212</v>
      </c>
      <c r="D190" s="3" t="s">
        <v>213</v>
      </c>
      <c r="E190" s="3" t="s">
        <v>24</v>
      </c>
      <c r="F190" s="1" t="s">
        <v>214</v>
      </c>
      <c r="G190" s="3" t="s">
        <v>28</v>
      </c>
      <c r="H190" s="2">
        <v>83</v>
      </c>
      <c r="I190" s="44"/>
      <c r="J190" s="11">
        <v>150</v>
      </c>
      <c r="K190" s="20">
        <v>160</v>
      </c>
      <c r="L190" s="19">
        <v>165</v>
      </c>
      <c r="M190" s="3"/>
      <c r="N190" s="3">
        <f>L190</f>
        <v>165</v>
      </c>
      <c r="O190" s="44"/>
      <c r="P190" s="11">
        <v>90</v>
      </c>
      <c r="Q190" s="11">
        <v>97.5</v>
      </c>
      <c r="R190" s="11">
        <v>100</v>
      </c>
      <c r="S190" s="3"/>
      <c r="T190" s="3">
        <f>R190</f>
        <v>100</v>
      </c>
      <c r="U190" s="44"/>
      <c r="V190" s="3">
        <f t="shared" si="76"/>
        <v>265</v>
      </c>
      <c r="W190" s="99"/>
      <c r="X190" s="11">
        <v>175</v>
      </c>
      <c r="Y190" s="19">
        <v>185</v>
      </c>
      <c r="Z190" s="3">
        <v>192.5</v>
      </c>
      <c r="AA190" s="3"/>
      <c r="AB190" s="3">
        <f t="shared" si="81"/>
        <v>192.5</v>
      </c>
      <c r="AC190" s="44"/>
      <c r="AD190" s="3">
        <f t="shared" si="79"/>
        <v>457.5</v>
      </c>
      <c r="AE190" s="44"/>
      <c r="AF190" s="26"/>
    </row>
    <row r="191" spans="1:32" ht="12.75">
      <c r="A191" s="25">
        <v>1</v>
      </c>
      <c r="B191" s="3">
        <v>90</v>
      </c>
      <c r="C191" s="3" t="s">
        <v>218</v>
      </c>
      <c r="D191" s="3" t="s">
        <v>10</v>
      </c>
      <c r="E191" s="3" t="s">
        <v>24</v>
      </c>
      <c r="F191" s="1">
        <v>31526</v>
      </c>
      <c r="G191" s="3" t="s">
        <v>12</v>
      </c>
      <c r="H191" s="2">
        <v>87.9</v>
      </c>
      <c r="I191" s="44">
        <v>0.5939</v>
      </c>
      <c r="J191" s="19">
        <v>190</v>
      </c>
      <c r="K191" s="68">
        <v>200</v>
      </c>
      <c r="L191" s="19">
        <v>205</v>
      </c>
      <c r="M191" s="3"/>
      <c r="N191" s="3">
        <f>L191</f>
        <v>205</v>
      </c>
      <c r="O191" s="44">
        <f>N191*I191</f>
        <v>121.7495</v>
      </c>
      <c r="P191" s="19">
        <v>140</v>
      </c>
      <c r="Q191" s="3">
        <v>150</v>
      </c>
      <c r="R191" s="3">
        <v>155</v>
      </c>
      <c r="S191" s="3"/>
      <c r="T191" s="3">
        <f>R191</f>
        <v>155</v>
      </c>
      <c r="U191" s="44">
        <f>T191*I191</f>
        <v>92.0545</v>
      </c>
      <c r="V191" s="3">
        <f t="shared" si="76"/>
        <v>360</v>
      </c>
      <c r="W191" s="99">
        <f>V191*I191</f>
        <v>213.804</v>
      </c>
      <c r="X191" s="3">
        <v>230</v>
      </c>
      <c r="Y191" s="19">
        <v>240</v>
      </c>
      <c r="Z191" s="3">
        <v>245</v>
      </c>
      <c r="AA191" s="3"/>
      <c r="AB191" s="3">
        <f t="shared" si="81"/>
        <v>245</v>
      </c>
      <c r="AC191" s="44">
        <f>AB191*I191</f>
        <v>145.50549999999998</v>
      </c>
      <c r="AD191" s="3">
        <f t="shared" si="79"/>
        <v>605</v>
      </c>
      <c r="AE191" s="44">
        <f>AD191*I191</f>
        <v>359.3095</v>
      </c>
      <c r="AF191" s="26"/>
    </row>
    <row r="192" spans="1:32" ht="12.75">
      <c r="A192" s="25">
        <v>2</v>
      </c>
      <c r="B192" s="3">
        <v>90</v>
      </c>
      <c r="C192" s="3" t="s">
        <v>211</v>
      </c>
      <c r="D192" s="3" t="s">
        <v>8</v>
      </c>
      <c r="E192" s="3" t="s">
        <v>24</v>
      </c>
      <c r="F192" s="1">
        <v>33516</v>
      </c>
      <c r="G192" s="3" t="s">
        <v>12</v>
      </c>
      <c r="H192" s="2">
        <v>86.3</v>
      </c>
      <c r="I192" s="44">
        <v>0.6009</v>
      </c>
      <c r="J192" s="19">
        <v>200</v>
      </c>
      <c r="K192" s="19">
        <v>210</v>
      </c>
      <c r="L192" s="19">
        <v>215</v>
      </c>
      <c r="M192" s="3"/>
      <c r="N192" s="3">
        <f>L192</f>
        <v>215</v>
      </c>
      <c r="O192" s="44">
        <f>N192*I192</f>
        <v>129.1935</v>
      </c>
      <c r="P192" s="19">
        <v>120</v>
      </c>
      <c r="Q192" s="3">
        <v>127.5</v>
      </c>
      <c r="R192" s="55">
        <v>127.5</v>
      </c>
      <c r="S192" s="3"/>
      <c r="T192" s="3">
        <f>Q192</f>
        <v>127.5</v>
      </c>
      <c r="U192" s="44">
        <f>T192*I192</f>
        <v>76.61475</v>
      </c>
      <c r="V192" s="3">
        <f t="shared" si="76"/>
        <v>342.5</v>
      </c>
      <c r="W192" s="99">
        <f>V192*I192</f>
        <v>205.80825</v>
      </c>
      <c r="X192" s="3">
        <v>220</v>
      </c>
      <c r="Y192" s="19">
        <v>230</v>
      </c>
      <c r="Z192" s="3">
        <v>240</v>
      </c>
      <c r="AA192" s="3"/>
      <c r="AB192" s="3">
        <f t="shared" si="81"/>
        <v>240</v>
      </c>
      <c r="AC192" s="44">
        <f>AB192*I192</f>
        <v>144.216</v>
      </c>
      <c r="AD192" s="3">
        <f t="shared" si="79"/>
        <v>582.5</v>
      </c>
      <c r="AE192" s="44">
        <f>AD192*I192</f>
        <v>350.02425</v>
      </c>
      <c r="AF192" s="26"/>
    </row>
    <row r="193" spans="1:32" ht="12.75">
      <c r="A193" s="25">
        <v>3</v>
      </c>
      <c r="B193" s="3">
        <v>90</v>
      </c>
      <c r="C193" s="3" t="s">
        <v>216</v>
      </c>
      <c r="D193" s="3" t="s">
        <v>125</v>
      </c>
      <c r="E193" s="3" t="s">
        <v>24</v>
      </c>
      <c r="F193" s="1">
        <v>25088</v>
      </c>
      <c r="G193" s="3" t="s">
        <v>12</v>
      </c>
      <c r="H193" s="2">
        <v>89.6</v>
      </c>
      <c r="I193" s="44">
        <v>0.5869</v>
      </c>
      <c r="J193" s="11">
        <v>170</v>
      </c>
      <c r="K193" s="20">
        <v>175</v>
      </c>
      <c r="L193" s="19">
        <v>185</v>
      </c>
      <c r="M193" s="3"/>
      <c r="N193" s="3">
        <f>L193</f>
        <v>185</v>
      </c>
      <c r="O193" s="44">
        <f>N193*I193</f>
        <v>108.5765</v>
      </c>
      <c r="P193" s="11">
        <v>140</v>
      </c>
      <c r="Q193" s="11">
        <v>150</v>
      </c>
      <c r="R193" s="11">
        <v>155</v>
      </c>
      <c r="S193" s="3"/>
      <c r="T193" s="3">
        <f>R193</f>
        <v>155</v>
      </c>
      <c r="U193" s="44">
        <f>T193*I193</f>
        <v>90.9695</v>
      </c>
      <c r="V193" s="3">
        <f t="shared" si="76"/>
        <v>340</v>
      </c>
      <c r="W193" s="99">
        <f>V193*I193</f>
        <v>199.546</v>
      </c>
      <c r="X193" s="11">
        <v>200</v>
      </c>
      <c r="Y193" s="19">
        <v>220</v>
      </c>
      <c r="Z193" s="3">
        <v>232.5</v>
      </c>
      <c r="AA193" s="3"/>
      <c r="AB193" s="3">
        <f t="shared" si="81"/>
        <v>232.5</v>
      </c>
      <c r="AC193" s="44">
        <f>AB193*I193</f>
        <v>136.45425</v>
      </c>
      <c r="AD193" s="3">
        <f t="shared" si="79"/>
        <v>572.5</v>
      </c>
      <c r="AE193" s="44">
        <f>AD193*I193</f>
        <v>336.00025</v>
      </c>
      <c r="AF193" s="26"/>
    </row>
    <row r="194" spans="1:32" ht="12.75">
      <c r="A194" s="25">
        <v>4</v>
      </c>
      <c r="B194" s="3">
        <v>90</v>
      </c>
      <c r="C194" s="3" t="s">
        <v>209</v>
      </c>
      <c r="D194" s="3" t="s">
        <v>10</v>
      </c>
      <c r="E194" s="3" t="s">
        <v>24</v>
      </c>
      <c r="F194" s="1">
        <v>31367</v>
      </c>
      <c r="G194" s="3" t="s">
        <v>12</v>
      </c>
      <c r="H194" s="2">
        <v>85.4</v>
      </c>
      <c r="I194" s="44">
        <v>0.605</v>
      </c>
      <c r="J194" s="11">
        <v>155</v>
      </c>
      <c r="K194" s="20">
        <v>160</v>
      </c>
      <c r="L194" s="19">
        <v>165</v>
      </c>
      <c r="M194" s="3"/>
      <c r="N194" s="3">
        <f>L194</f>
        <v>165</v>
      </c>
      <c r="O194" s="44">
        <f>N194*I194</f>
        <v>99.825</v>
      </c>
      <c r="P194" s="11">
        <v>105</v>
      </c>
      <c r="Q194" s="11">
        <v>110</v>
      </c>
      <c r="R194" s="56">
        <v>115</v>
      </c>
      <c r="S194" s="3"/>
      <c r="T194" s="3">
        <f>Q194</f>
        <v>110</v>
      </c>
      <c r="U194" s="44">
        <f>T194*I194</f>
        <v>66.55</v>
      </c>
      <c r="V194" s="3">
        <f t="shared" si="76"/>
        <v>275</v>
      </c>
      <c r="W194" s="99">
        <f>V194*I194</f>
        <v>166.375</v>
      </c>
      <c r="X194" s="11">
        <v>185</v>
      </c>
      <c r="Y194" s="19">
        <v>195</v>
      </c>
      <c r="Z194" s="3">
        <v>207.5</v>
      </c>
      <c r="AA194" s="3"/>
      <c r="AB194" s="3">
        <f t="shared" si="81"/>
        <v>207.5</v>
      </c>
      <c r="AC194" s="44">
        <f>AB194*I194</f>
        <v>125.5375</v>
      </c>
      <c r="AD194" s="3">
        <f t="shared" si="79"/>
        <v>482.5</v>
      </c>
      <c r="AE194" s="44">
        <f>AD194*I194</f>
        <v>291.91249999999997</v>
      </c>
      <c r="AF194" s="26"/>
    </row>
    <row r="195" spans="1:32" ht="12.75">
      <c r="A195" s="27">
        <v>5</v>
      </c>
      <c r="B195" s="11">
        <v>90</v>
      </c>
      <c r="C195" s="11" t="s">
        <v>203</v>
      </c>
      <c r="D195" s="11" t="s">
        <v>10</v>
      </c>
      <c r="E195" s="11" t="s">
        <v>24</v>
      </c>
      <c r="F195" s="16">
        <v>30164</v>
      </c>
      <c r="G195" s="11" t="s">
        <v>12</v>
      </c>
      <c r="H195" s="17">
        <v>85.8</v>
      </c>
      <c r="I195" s="46">
        <v>0.6031</v>
      </c>
      <c r="J195" s="3">
        <v>180</v>
      </c>
      <c r="K195" s="19">
        <v>160</v>
      </c>
      <c r="L195" s="68">
        <v>170</v>
      </c>
      <c r="M195" s="3"/>
      <c r="N195" s="3">
        <f>K195</f>
        <v>160</v>
      </c>
      <c r="O195" s="44">
        <f>N195*I195</f>
        <v>96.496</v>
      </c>
      <c r="P195" s="3">
        <v>105</v>
      </c>
      <c r="Q195" s="3">
        <v>115</v>
      </c>
      <c r="R195" s="3">
        <v>115</v>
      </c>
      <c r="S195" s="3"/>
      <c r="T195" s="3">
        <f>R195</f>
        <v>115</v>
      </c>
      <c r="U195" s="44">
        <f>T195*I195</f>
        <v>69.3565</v>
      </c>
      <c r="V195" s="3">
        <f t="shared" si="76"/>
        <v>275</v>
      </c>
      <c r="W195" s="99">
        <f>V195*I195</f>
        <v>165.8525</v>
      </c>
      <c r="X195" s="3">
        <v>150</v>
      </c>
      <c r="Y195" s="19">
        <v>170</v>
      </c>
      <c r="Z195" s="3">
        <v>190</v>
      </c>
      <c r="AA195" s="3"/>
      <c r="AB195" s="3">
        <f t="shared" si="81"/>
        <v>190</v>
      </c>
      <c r="AC195" s="44">
        <f>AB195*I195</f>
        <v>114.589</v>
      </c>
      <c r="AD195" s="3">
        <f t="shared" si="79"/>
        <v>465</v>
      </c>
      <c r="AE195" s="44">
        <f>AD195*I195</f>
        <v>280.44149999999996</v>
      </c>
      <c r="AF195" s="26"/>
    </row>
    <row r="196" spans="1:32" ht="12.75">
      <c r="A196" s="25">
        <v>6</v>
      </c>
      <c r="B196" s="3">
        <v>90</v>
      </c>
      <c r="C196" s="3" t="s">
        <v>361</v>
      </c>
      <c r="D196" s="3" t="s">
        <v>10</v>
      </c>
      <c r="E196" s="3" t="s">
        <v>24</v>
      </c>
      <c r="F196" s="1">
        <v>27715</v>
      </c>
      <c r="G196" s="3" t="s">
        <v>12</v>
      </c>
      <c r="H196" s="2">
        <v>89</v>
      </c>
      <c r="I196" s="44"/>
      <c r="J196" s="11">
        <v>100</v>
      </c>
      <c r="K196" s="20">
        <v>90</v>
      </c>
      <c r="L196" s="19">
        <v>115</v>
      </c>
      <c r="M196" s="3"/>
      <c r="N196" s="3">
        <f>L196</f>
        <v>115</v>
      </c>
      <c r="O196" s="44"/>
      <c r="P196" s="11">
        <v>80</v>
      </c>
      <c r="Q196" s="56">
        <v>90</v>
      </c>
      <c r="R196" s="11">
        <v>90</v>
      </c>
      <c r="S196" s="3"/>
      <c r="T196" s="3">
        <f>R196</f>
        <v>90</v>
      </c>
      <c r="U196" s="44"/>
      <c r="V196" s="3">
        <f t="shared" si="76"/>
        <v>205</v>
      </c>
      <c r="W196" s="99"/>
      <c r="X196" s="11">
        <v>100</v>
      </c>
      <c r="Y196" s="19">
        <v>115</v>
      </c>
      <c r="Z196" s="3">
        <v>125</v>
      </c>
      <c r="AA196" s="3"/>
      <c r="AB196" s="3">
        <f t="shared" si="81"/>
        <v>125</v>
      </c>
      <c r="AC196" s="44"/>
      <c r="AD196" s="3">
        <f t="shared" si="79"/>
        <v>330</v>
      </c>
      <c r="AE196" s="44"/>
      <c r="AF196" s="26"/>
    </row>
    <row r="197" spans="1:32" ht="12.75">
      <c r="A197" s="25" t="s">
        <v>171</v>
      </c>
      <c r="B197" s="3">
        <v>90</v>
      </c>
      <c r="C197" s="3" t="s">
        <v>210</v>
      </c>
      <c r="D197" s="3" t="s">
        <v>10</v>
      </c>
      <c r="E197" s="3" t="s">
        <v>24</v>
      </c>
      <c r="F197" s="1">
        <v>31099</v>
      </c>
      <c r="G197" s="3" t="s">
        <v>12</v>
      </c>
      <c r="H197" s="2">
        <v>89.5</v>
      </c>
      <c r="I197" s="44">
        <v>0.5873</v>
      </c>
      <c r="J197" s="19">
        <v>190</v>
      </c>
      <c r="K197" s="19">
        <v>200</v>
      </c>
      <c r="L197" s="68">
        <v>210</v>
      </c>
      <c r="M197" s="3"/>
      <c r="N197" s="3">
        <f>K197</f>
        <v>200</v>
      </c>
      <c r="O197" s="44">
        <f>N197*I197</f>
        <v>117.46000000000001</v>
      </c>
      <c r="P197" s="68">
        <v>130</v>
      </c>
      <c r="Q197" s="55">
        <v>135</v>
      </c>
      <c r="R197" s="55">
        <v>135</v>
      </c>
      <c r="S197" s="3"/>
      <c r="T197" s="3"/>
      <c r="U197" s="44">
        <f>T197*I197</f>
        <v>0</v>
      </c>
      <c r="V197" s="3">
        <f t="shared" si="76"/>
        <v>200</v>
      </c>
      <c r="W197" s="99">
        <f>V197*I197</f>
        <v>117.46000000000001</v>
      </c>
      <c r="X197" s="3">
        <v>210</v>
      </c>
      <c r="Y197" s="19"/>
      <c r="Z197" s="3"/>
      <c r="AA197" s="3"/>
      <c r="AB197" s="3">
        <v>0</v>
      </c>
      <c r="AC197" s="44">
        <f>AB197*I197</f>
        <v>0</v>
      </c>
      <c r="AD197" s="3">
        <f t="shared" si="79"/>
        <v>200</v>
      </c>
      <c r="AE197" s="44">
        <f>AD197*I197</f>
        <v>117.46000000000001</v>
      </c>
      <c r="AF197" s="26"/>
    </row>
    <row r="198" spans="1:32" ht="12.75">
      <c r="A198" s="25">
        <v>1</v>
      </c>
      <c r="B198" s="3">
        <v>90</v>
      </c>
      <c r="C198" s="3" t="s">
        <v>206</v>
      </c>
      <c r="D198" s="3" t="s">
        <v>10</v>
      </c>
      <c r="E198" s="3" t="s">
        <v>24</v>
      </c>
      <c r="F198" s="1">
        <v>34563</v>
      </c>
      <c r="G198" s="3" t="s">
        <v>13</v>
      </c>
      <c r="H198" s="2">
        <v>88.7</v>
      </c>
      <c r="I198" s="44">
        <v>0.6259</v>
      </c>
      <c r="J198" s="3">
        <v>190</v>
      </c>
      <c r="K198" s="19">
        <v>200</v>
      </c>
      <c r="L198" s="19">
        <v>210</v>
      </c>
      <c r="M198" s="3"/>
      <c r="N198" s="3">
        <f>L198</f>
        <v>210</v>
      </c>
      <c r="O198" s="44">
        <f>N198*I198</f>
        <v>131.439</v>
      </c>
      <c r="P198" s="3">
        <v>145</v>
      </c>
      <c r="Q198" s="3">
        <v>150</v>
      </c>
      <c r="R198" s="55">
        <v>155</v>
      </c>
      <c r="S198" s="3"/>
      <c r="T198" s="3">
        <f>Q198</f>
        <v>150</v>
      </c>
      <c r="U198" s="44">
        <f>T198*I198</f>
        <v>93.885</v>
      </c>
      <c r="V198" s="3">
        <f t="shared" si="76"/>
        <v>360</v>
      </c>
      <c r="W198" s="99">
        <f>V198*I198</f>
        <v>225.324</v>
      </c>
      <c r="X198" s="3">
        <v>250</v>
      </c>
      <c r="Y198" s="19">
        <v>260</v>
      </c>
      <c r="Z198" s="88">
        <v>270</v>
      </c>
      <c r="AA198" s="3"/>
      <c r="AB198" s="3">
        <f>Z198</f>
        <v>270</v>
      </c>
      <c r="AC198" s="44">
        <f>AB198*I198</f>
        <v>168.993</v>
      </c>
      <c r="AD198" s="3">
        <f t="shared" si="79"/>
        <v>630</v>
      </c>
      <c r="AE198" s="44">
        <f>AD198*I198</f>
        <v>394.317</v>
      </c>
      <c r="AF198" s="26"/>
    </row>
    <row r="199" spans="1:32" ht="12.75" customHeight="1">
      <c r="A199" s="25"/>
      <c r="B199" s="3"/>
      <c r="C199" s="42" t="s">
        <v>150</v>
      </c>
      <c r="D199" s="42" t="s">
        <v>164</v>
      </c>
      <c r="E199" s="3"/>
      <c r="F199" s="1"/>
      <c r="G199" s="3"/>
      <c r="H199" s="2"/>
      <c r="I199" s="44"/>
      <c r="J199" s="19"/>
      <c r="K199" s="19"/>
      <c r="L199" s="19"/>
      <c r="M199" s="3"/>
      <c r="N199" s="3"/>
      <c r="O199" s="44"/>
      <c r="P199" s="19"/>
      <c r="Q199" s="3"/>
      <c r="R199" s="3"/>
      <c r="S199" s="3"/>
      <c r="T199" s="3"/>
      <c r="U199" s="44"/>
      <c r="V199" s="3"/>
      <c r="W199" s="44"/>
      <c r="X199" s="3"/>
      <c r="Y199" s="19"/>
      <c r="Z199" s="3"/>
      <c r="AA199" s="3"/>
      <c r="AB199" s="3"/>
      <c r="AC199" s="44"/>
      <c r="AD199" s="3"/>
      <c r="AE199" s="44"/>
      <c r="AF199" s="26"/>
    </row>
    <row r="200" spans="1:32" ht="12.75">
      <c r="A200" s="25">
        <v>1</v>
      </c>
      <c r="B200" s="3">
        <v>100</v>
      </c>
      <c r="C200" s="3" t="s">
        <v>220</v>
      </c>
      <c r="D200" s="3" t="s">
        <v>221</v>
      </c>
      <c r="E200" s="3" t="s">
        <v>24</v>
      </c>
      <c r="F200" s="1">
        <v>23701</v>
      </c>
      <c r="G200" s="3" t="s">
        <v>26</v>
      </c>
      <c r="H200" s="2">
        <v>97.7</v>
      </c>
      <c r="I200" s="44">
        <v>0.6114</v>
      </c>
      <c r="J200" s="11">
        <v>190</v>
      </c>
      <c r="K200" s="20">
        <v>200</v>
      </c>
      <c r="L200" s="19">
        <v>205</v>
      </c>
      <c r="M200" s="3"/>
      <c r="N200" s="3">
        <f>L200</f>
        <v>205</v>
      </c>
      <c r="O200" s="44">
        <f aca="true" t="shared" si="82" ref="O200:O205">N200*I200</f>
        <v>125.33700000000002</v>
      </c>
      <c r="P200" s="11">
        <v>150</v>
      </c>
      <c r="Q200" s="56">
        <v>155</v>
      </c>
      <c r="R200" s="56">
        <v>157.5</v>
      </c>
      <c r="S200" s="3"/>
      <c r="T200" s="3">
        <f>P200</f>
        <v>150</v>
      </c>
      <c r="U200" s="44">
        <f aca="true" t="shared" si="83" ref="U200:U205">T200*I200</f>
        <v>91.71000000000001</v>
      </c>
      <c r="V200" s="3">
        <f aca="true" t="shared" si="84" ref="V200:V206">T200+N200</f>
        <v>355</v>
      </c>
      <c r="W200" s="99">
        <f aca="true" t="shared" si="85" ref="W200:W205">V200*I200</f>
        <v>217.04700000000003</v>
      </c>
      <c r="X200" s="11">
        <v>225</v>
      </c>
      <c r="Y200" s="19">
        <v>235</v>
      </c>
      <c r="Z200" s="3">
        <v>245</v>
      </c>
      <c r="AA200" s="3">
        <v>250</v>
      </c>
      <c r="AB200" s="3">
        <f>AA200</f>
        <v>250</v>
      </c>
      <c r="AC200" s="44">
        <f aca="true" t="shared" si="86" ref="AC200:AC205">AB200*I200</f>
        <v>152.85000000000002</v>
      </c>
      <c r="AD200" s="3">
        <f aca="true" t="shared" si="87" ref="AD200:AD205">AB200+V200</f>
        <v>605</v>
      </c>
      <c r="AE200" s="44">
        <f aca="true" t="shared" si="88" ref="AE200:AE205">AD200*I200</f>
        <v>369.89700000000005</v>
      </c>
      <c r="AF200" s="26"/>
    </row>
    <row r="201" spans="1:32" ht="12.75">
      <c r="A201" s="25">
        <v>1</v>
      </c>
      <c r="B201" s="3">
        <v>100</v>
      </c>
      <c r="C201" s="3" t="s">
        <v>226</v>
      </c>
      <c r="D201" s="3" t="s">
        <v>9</v>
      </c>
      <c r="E201" s="3" t="s">
        <v>24</v>
      </c>
      <c r="F201" s="1">
        <v>17871</v>
      </c>
      <c r="G201" s="3" t="s">
        <v>35</v>
      </c>
      <c r="H201" s="2">
        <v>98.2</v>
      </c>
      <c r="I201" s="44">
        <v>1.0111</v>
      </c>
      <c r="J201" s="19">
        <v>180</v>
      </c>
      <c r="K201" s="19">
        <v>185</v>
      </c>
      <c r="L201" s="19">
        <v>190</v>
      </c>
      <c r="M201" s="3"/>
      <c r="N201" s="3">
        <f>L201</f>
        <v>190</v>
      </c>
      <c r="O201" s="44">
        <f t="shared" si="82"/>
        <v>192.109</v>
      </c>
      <c r="P201" s="19">
        <v>100</v>
      </c>
      <c r="Q201" s="3">
        <v>110</v>
      </c>
      <c r="R201" s="55">
        <v>115</v>
      </c>
      <c r="S201" s="3"/>
      <c r="T201" s="3">
        <f>Q201</f>
        <v>110</v>
      </c>
      <c r="U201" s="44">
        <f t="shared" si="83"/>
        <v>111.22100000000002</v>
      </c>
      <c r="V201" s="3">
        <f t="shared" si="84"/>
        <v>300</v>
      </c>
      <c r="W201" s="99">
        <f t="shared" si="85"/>
        <v>303.33000000000004</v>
      </c>
      <c r="X201" s="3">
        <v>200</v>
      </c>
      <c r="Y201" s="19">
        <v>215</v>
      </c>
      <c r="Z201" s="3">
        <v>220</v>
      </c>
      <c r="AA201" s="3"/>
      <c r="AB201" s="3">
        <f>Z201</f>
        <v>220</v>
      </c>
      <c r="AC201" s="44">
        <f t="shared" si="86"/>
        <v>222.44200000000004</v>
      </c>
      <c r="AD201" s="3">
        <f t="shared" si="87"/>
        <v>520</v>
      </c>
      <c r="AE201" s="44">
        <f t="shared" si="88"/>
        <v>525.772</v>
      </c>
      <c r="AF201" s="26"/>
    </row>
    <row r="202" spans="1:32" ht="12.75">
      <c r="A202" s="25">
        <v>1</v>
      </c>
      <c r="B202" s="3">
        <v>100</v>
      </c>
      <c r="C202" s="3" t="s">
        <v>222</v>
      </c>
      <c r="D202" s="3" t="s">
        <v>45</v>
      </c>
      <c r="E202" s="3" t="s">
        <v>24</v>
      </c>
      <c r="F202" s="1">
        <v>29957</v>
      </c>
      <c r="G202" s="3" t="s">
        <v>12</v>
      </c>
      <c r="H202" s="2">
        <v>98</v>
      </c>
      <c r="I202" s="44">
        <v>0.5591</v>
      </c>
      <c r="J202" s="3">
        <v>235</v>
      </c>
      <c r="K202" s="19">
        <v>250</v>
      </c>
      <c r="L202" s="19">
        <v>260</v>
      </c>
      <c r="M202" s="3"/>
      <c r="N202" s="3">
        <f>L202</f>
        <v>260</v>
      </c>
      <c r="O202" s="44">
        <f t="shared" si="82"/>
        <v>145.366</v>
      </c>
      <c r="P202" s="3">
        <v>190</v>
      </c>
      <c r="Q202" s="3">
        <v>200</v>
      </c>
      <c r="R202" s="55">
        <v>207.5</v>
      </c>
      <c r="S202" s="3"/>
      <c r="T202" s="3">
        <f>Q202</f>
        <v>200</v>
      </c>
      <c r="U202" s="44">
        <f t="shared" si="83"/>
        <v>111.82000000000001</v>
      </c>
      <c r="V202" s="3">
        <f t="shared" si="84"/>
        <v>460</v>
      </c>
      <c r="W202" s="99">
        <f t="shared" si="85"/>
        <v>257.18600000000004</v>
      </c>
      <c r="X202" s="3">
        <v>235</v>
      </c>
      <c r="Y202" s="19">
        <v>250</v>
      </c>
      <c r="Z202" s="3">
        <v>260</v>
      </c>
      <c r="AA202" s="3"/>
      <c r="AB202" s="3">
        <f>Z202</f>
        <v>260</v>
      </c>
      <c r="AC202" s="44">
        <f t="shared" si="86"/>
        <v>145.366</v>
      </c>
      <c r="AD202" s="3">
        <f t="shared" si="87"/>
        <v>720</v>
      </c>
      <c r="AE202" s="44">
        <f t="shared" si="88"/>
        <v>402.552</v>
      </c>
      <c r="AF202" s="26"/>
    </row>
    <row r="203" spans="1:32" ht="12.75">
      <c r="A203" s="25">
        <v>2</v>
      </c>
      <c r="B203" s="3">
        <v>100</v>
      </c>
      <c r="C203" s="3" t="s">
        <v>219</v>
      </c>
      <c r="D203" s="3" t="s">
        <v>31</v>
      </c>
      <c r="E203" s="3" t="s">
        <v>24</v>
      </c>
      <c r="F203" s="1">
        <v>31042</v>
      </c>
      <c r="G203" s="3" t="s">
        <v>12</v>
      </c>
      <c r="H203" s="2">
        <v>99</v>
      </c>
      <c r="I203" s="44">
        <v>0.5565</v>
      </c>
      <c r="J203" s="11">
        <v>225</v>
      </c>
      <c r="K203" s="87">
        <v>235</v>
      </c>
      <c r="L203" s="68">
        <v>235</v>
      </c>
      <c r="M203" s="3"/>
      <c r="N203" s="3">
        <f>J203</f>
        <v>225</v>
      </c>
      <c r="O203" s="44">
        <f t="shared" si="82"/>
        <v>125.2125</v>
      </c>
      <c r="P203" s="11">
        <v>135</v>
      </c>
      <c r="Q203" s="11">
        <v>145</v>
      </c>
      <c r="R203" s="56">
        <v>147.5</v>
      </c>
      <c r="S203" s="3"/>
      <c r="T203" s="3">
        <f>Q203</f>
        <v>145</v>
      </c>
      <c r="U203" s="44">
        <f t="shared" si="83"/>
        <v>80.6925</v>
      </c>
      <c r="V203" s="3">
        <f t="shared" si="84"/>
        <v>370</v>
      </c>
      <c r="W203" s="99">
        <f t="shared" si="85"/>
        <v>205.905</v>
      </c>
      <c r="X203" s="11">
        <v>260</v>
      </c>
      <c r="Y203" s="19">
        <v>272.5</v>
      </c>
      <c r="Z203" s="55">
        <v>282.5</v>
      </c>
      <c r="AA203" s="3"/>
      <c r="AB203" s="3">
        <f>Y203</f>
        <v>272.5</v>
      </c>
      <c r="AC203" s="44">
        <f t="shared" si="86"/>
        <v>151.64625</v>
      </c>
      <c r="AD203" s="3">
        <f t="shared" si="87"/>
        <v>642.5</v>
      </c>
      <c r="AE203" s="44">
        <f t="shared" si="88"/>
        <v>357.55125</v>
      </c>
      <c r="AF203" s="26"/>
    </row>
    <row r="204" spans="1:32" ht="12.75">
      <c r="A204" s="25">
        <v>3</v>
      </c>
      <c r="B204" s="3">
        <v>100</v>
      </c>
      <c r="C204" s="3" t="s">
        <v>223</v>
      </c>
      <c r="D204" s="3" t="s">
        <v>224</v>
      </c>
      <c r="E204" s="3" t="s">
        <v>225</v>
      </c>
      <c r="F204" s="1">
        <v>31742</v>
      </c>
      <c r="G204" s="3" t="s">
        <v>12</v>
      </c>
      <c r="H204" s="2">
        <v>95.8</v>
      </c>
      <c r="I204" s="44">
        <v>0.5654</v>
      </c>
      <c r="J204" s="11">
        <v>180</v>
      </c>
      <c r="K204" s="20">
        <v>200</v>
      </c>
      <c r="L204" s="19">
        <v>205</v>
      </c>
      <c r="M204" s="3"/>
      <c r="N204" s="3">
        <f>L204</f>
        <v>205</v>
      </c>
      <c r="O204" s="44">
        <f t="shared" si="82"/>
        <v>115.907</v>
      </c>
      <c r="P204" s="11">
        <v>130</v>
      </c>
      <c r="Q204" s="11">
        <v>140</v>
      </c>
      <c r="R204" s="56">
        <v>145</v>
      </c>
      <c r="S204" s="3"/>
      <c r="T204" s="3">
        <f>Q204</f>
        <v>140</v>
      </c>
      <c r="U204" s="44">
        <f t="shared" si="83"/>
        <v>79.156</v>
      </c>
      <c r="V204" s="3">
        <f t="shared" si="84"/>
        <v>345</v>
      </c>
      <c r="W204" s="99">
        <f t="shared" si="85"/>
        <v>195.06300000000002</v>
      </c>
      <c r="X204" s="11">
        <v>250</v>
      </c>
      <c r="Y204" s="19">
        <v>265</v>
      </c>
      <c r="Z204" s="3">
        <v>285</v>
      </c>
      <c r="AA204" s="3"/>
      <c r="AB204" s="3">
        <f>Z204</f>
        <v>285</v>
      </c>
      <c r="AC204" s="44">
        <f t="shared" si="86"/>
        <v>161.139</v>
      </c>
      <c r="AD204" s="3">
        <f t="shared" si="87"/>
        <v>630</v>
      </c>
      <c r="AE204" s="44">
        <f t="shared" si="88"/>
        <v>356.202</v>
      </c>
      <c r="AF204" s="26"/>
    </row>
    <row r="205" spans="1:32" ht="12.75">
      <c r="A205" s="25">
        <v>4</v>
      </c>
      <c r="B205" s="3">
        <v>100</v>
      </c>
      <c r="C205" s="3" t="s">
        <v>227</v>
      </c>
      <c r="D205" s="3" t="s">
        <v>10</v>
      </c>
      <c r="E205" s="3" t="s">
        <v>24</v>
      </c>
      <c r="F205" s="1">
        <v>28726</v>
      </c>
      <c r="G205" s="3" t="s">
        <v>12</v>
      </c>
      <c r="H205" s="2">
        <v>94.2</v>
      </c>
      <c r="I205" s="44">
        <v>0.5704</v>
      </c>
      <c r="J205" s="11">
        <v>190</v>
      </c>
      <c r="K205" s="20">
        <v>205</v>
      </c>
      <c r="L205" s="19">
        <v>215</v>
      </c>
      <c r="M205" s="3"/>
      <c r="N205" s="3">
        <f>L205</f>
        <v>215</v>
      </c>
      <c r="O205" s="44">
        <f t="shared" si="82"/>
        <v>122.63600000000001</v>
      </c>
      <c r="P205" s="11">
        <v>110</v>
      </c>
      <c r="Q205" s="11">
        <v>145</v>
      </c>
      <c r="R205" s="11">
        <v>150</v>
      </c>
      <c r="S205" s="3"/>
      <c r="T205" s="3">
        <f>R205</f>
        <v>150</v>
      </c>
      <c r="U205" s="44">
        <f t="shared" si="83"/>
        <v>85.56</v>
      </c>
      <c r="V205" s="3">
        <f t="shared" si="84"/>
        <v>365</v>
      </c>
      <c r="W205" s="99">
        <f t="shared" si="85"/>
        <v>208.196</v>
      </c>
      <c r="X205" s="11">
        <v>170</v>
      </c>
      <c r="Y205" s="19">
        <v>220</v>
      </c>
      <c r="Z205" s="55">
        <v>240</v>
      </c>
      <c r="AA205" s="3"/>
      <c r="AB205" s="3">
        <f>Y205</f>
        <v>220</v>
      </c>
      <c r="AC205" s="44">
        <f t="shared" si="86"/>
        <v>125.488</v>
      </c>
      <c r="AD205" s="3">
        <f t="shared" si="87"/>
        <v>585</v>
      </c>
      <c r="AE205" s="44">
        <f t="shared" si="88"/>
        <v>333.684</v>
      </c>
      <c r="AF205" s="26"/>
    </row>
    <row r="206" spans="1:75" s="77" customFormat="1" ht="12.75" customHeight="1">
      <c r="A206" s="25"/>
      <c r="B206" s="3"/>
      <c r="C206" s="42" t="s">
        <v>150</v>
      </c>
      <c r="D206" s="42" t="s">
        <v>164</v>
      </c>
      <c r="E206" s="3"/>
      <c r="F206" s="1"/>
      <c r="G206" s="3"/>
      <c r="H206" s="2"/>
      <c r="I206" s="44"/>
      <c r="J206" s="20"/>
      <c r="K206" s="19"/>
      <c r="L206" s="19"/>
      <c r="M206" s="3"/>
      <c r="N206" s="3"/>
      <c r="O206" s="44"/>
      <c r="P206" s="20"/>
      <c r="Q206" s="3"/>
      <c r="R206" s="11"/>
      <c r="S206" s="3"/>
      <c r="T206" s="3"/>
      <c r="U206" s="44"/>
      <c r="V206" s="3">
        <f t="shared" si="84"/>
        <v>0</v>
      </c>
      <c r="W206" s="44"/>
      <c r="X206" s="3"/>
      <c r="Y206" s="19"/>
      <c r="Z206" s="3"/>
      <c r="AA206" s="3"/>
      <c r="AB206" s="3"/>
      <c r="AC206" s="44"/>
      <c r="AD206" s="3">
        <f aca="true" t="shared" si="89" ref="AD206:AD212">AB206+V206</f>
        <v>0</v>
      </c>
      <c r="AE206" s="44"/>
      <c r="AF206" s="26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90"/>
    </row>
    <row r="207" spans="1:32" ht="12.75" customHeight="1">
      <c r="A207" s="25"/>
      <c r="B207" s="3"/>
      <c r="C207" s="42"/>
      <c r="D207" s="42"/>
      <c r="E207" s="3"/>
      <c r="F207" s="1"/>
      <c r="G207" s="3"/>
      <c r="H207" s="2"/>
      <c r="I207" s="44"/>
      <c r="J207" s="20"/>
      <c r="K207" s="19"/>
      <c r="L207" s="19"/>
      <c r="M207" s="3"/>
      <c r="N207" s="3"/>
      <c r="O207" s="44"/>
      <c r="P207" s="20"/>
      <c r="Q207" s="3"/>
      <c r="R207" s="11"/>
      <c r="S207" s="3"/>
      <c r="T207" s="3"/>
      <c r="U207" s="44"/>
      <c r="V207" s="3">
        <f aca="true" t="shared" si="90" ref="V207:V212">T207+N207</f>
        <v>0</v>
      </c>
      <c r="W207" s="44"/>
      <c r="X207" s="3"/>
      <c r="Y207" s="19"/>
      <c r="Z207" s="3"/>
      <c r="AA207" s="3"/>
      <c r="AB207" s="3"/>
      <c r="AC207" s="44"/>
      <c r="AD207" s="3">
        <f t="shared" si="89"/>
        <v>0</v>
      </c>
      <c r="AE207" s="44"/>
      <c r="AF207" s="26"/>
    </row>
    <row r="208" spans="1:32" ht="12.75">
      <c r="A208" s="25">
        <v>1</v>
      </c>
      <c r="B208" s="3">
        <v>110</v>
      </c>
      <c r="C208" s="3" t="s">
        <v>353</v>
      </c>
      <c r="D208" s="3" t="s">
        <v>10</v>
      </c>
      <c r="E208" s="3" t="s">
        <v>24</v>
      </c>
      <c r="F208" s="1">
        <v>24004</v>
      </c>
      <c r="G208" s="3" t="s">
        <v>26</v>
      </c>
      <c r="H208" s="2">
        <v>107</v>
      </c>
      <c r="I208" s="44">
        <v>0.5902</v>
      </c>
      <c r="J208" s="11">
        <v>180</v>
      </c>
      <c r="K208" s="20">
        <v>192.5</v>
      </c>
      <c r="L208" s="19">
        <v>202.5</v>
      </c>
      <c r="M208" s="3"/>
      <c r="N208" s="3">
        <f>L208</f>
        <v>202.5</v>
      </c>
      <c r="O208" s="44">
        <f>N208*I208</f>
        <v>119.51549999999999</v>
      </c>
      <c r="P208" s="11"/>
      <c r="Q208" s="11"/>
      <c r="R208" s="11"/>
      <c r="S208" s="3"/>
      <c r="T208" s="3"/>
      <c r="U208" s="44">
        <f>T208*I208</f>
        <v>0</v>
      </c>
      <c r="V208" s="3">
        <f>T208+N208</f>
        <v>202.5</v>
      </c>
      <c r="W208" s="44">
        <f>V208*I208</f>
        <v>119.51549999999999</v>
      </c>
      <c r="X208" s="11"/>
      <c r="Y208" s="19"/>
      <c r="Z208" s="3"/>
      <c r="AA208" s="3"/>
      <c r="AB208" s="3"/>
      <c r="AC208" s="44">
        <f>AB208*I208</f>
        <v>0</v>
      </c>
      <c r="AD208" s="3">
        <f>AB208+V208</f>
        <v>202.5</v>
      </c>
      <c r="AE208" s="44">
        <f>AD208*I208</f>
        <v>119.51549999999999</v>
      </c>
      <c r="AF208" s="26"/>
    </row>
    <row r="209" spans="1:32" ht="12.75" customHeight="1">
      <c r="A209" s="25">
        <v>1</v>
      </c>
      <c r="B209" s="3">
        <v>110</v>
      </c>
      <c r="C209" s="12" t="s">
        <v>365</v>
      </c>
      <c r="D209" s="3" t="s">
        <v>348</v>
      </c>
      <c r="E209" s="3" t="s">
        <v>24</v>
      </c>
      <c r="F209" s="1">
        <v>31938</v>
      </c>
      <c r="G209" s="3" t="s">
        <v>12</v>
      </c>
      <c r="H209" s="2">
        <v>108.2</v>
      </c>
      <c r="I209" s="44">
        <v>0.5388</v>
      </c>
      <c r="J209" s="20">
        <v>240</v>
      </c>
      <c r="K209" s="19">
        <v>255</v>
      </c>
      <c r="L209" s="19">
        <v>265</v>
      </c>
      <c r="M209" s="3"/>
      <c r="N209" s="3">
        <f>L209</f>
        <v>265</v>
      </c>
      <c r="O209" s="44">
        <f>N209*I209</f>
        <v>142.78199999999998</v>
      </c>
      <c r="P209" s="20"/>
      <c r="Q209" s="3"/>
      <c r="R209" s="11"/>
      <c r="S209" s="3"/>
      <c r="T209" s="3"/>
      <c r="U209" s="44">
        <f>T209*I209</f>
        <v>0</v>
      </c>
      <c r="V209" s="3">
        <f>T209+N209</f>
        <v>265</v>
      </c>
      <c r="W209" s="44">
        <f>V209*I209</f>
        <v>142.78199999999998</v>
      </c>
      <c r="X209" s="3"/>
      <c r="Y209" s="19"/>
      <c r="Z209" s="55"/>
      <c r="AA209" s="3"/>
      <c r="AB209" s="3"/>
      <c r="AC209" s="44">
        <f>AB209*I209</f>
        <v>0</v>
      </c>
      <c r="AD209" s="3">
        <f>AB209+V209</f>
        <v>265</v>
      </c>
      <c r="AE209" s="44">
        <f>AD209*I209</f>
        <v>142.78199999999998</v>
      </c>
      <c r="AF209" s="26"/>
    </row>
    <row r="210" spans="1:32" ht="12.75" customHeight="1">
      <c r="A210" s="25"/>
      <c r="B210" s="3"/>
      <c r="C210" s="42"/>
      <c r="D210" s="42"/>
      <c r="E210" s="3"/>
      <c r="F210" s="1"/>
      <c r="G210" s="3"/>
      <c r="H210" s="2"/>
      <c r="I210" s="44"/>
      <c r="J210" s="20"/>
      <c r="K210" s="19"/>
      <c r="L210" s="19"/>
      <c r="M210" s="3"/>
      <c r="N210" s="3"/>
      <c r="O210" s="44"/>
      <c r="P210" s="20"/>
      <c r="Q210" s="3"/>
      <c r="R210" s="11"/>
      <c r="S210" s="3"/>
      <c r="T210" s="3"/>
      <c r="U210" s="44"/>
      <c r="V210" s="3">
        <f t="shared" si="90"/>
        <v>0</v>
      </c>
      <c r="W210" s="44"/>
      <c r="X210" s="3"/>
      <c r="Y210" s="19"/>
      <c r="Z210" s="3"/>
      <c r="AA210" s="3"/>
      <c r="AB210" s="3"/>
      <c r="AC210" s="44"/>
      <c r="AD210" s="3">
        <f t="shared" si="89"/>
        <v>0</v>
      </c>
      <c r="AE210" s="44"/>
      <c r="AF210" s="26"/>
    </row>
    <row r="211" spans="1:32" ht="12.75" customHeight="1">
      <c r="A211" s="25">
        <v>1</v>
      </c>
      <c r="B211" s="3">
        <v>110</v>
      </c>
      <c r="C211" s="3" t="s">
        <v>365</v>
      </c>
      <c r="D211" s="3" t="s">
        <v>348</v>
      </c>
      <c r="E211" s="3" t="s">
        <v>24</v>
      </c>
      <c r="F211" s="1">
        <v>31938</v>
      </c>
      <c r="G211" s="3" t="s">
        <v>12</v>
      </c>
      <c r="H211" s="2">
        <v>108.2</v>
      </c>
      <c r="I211" s="44">
        <v>0.5388</v>
      </c>
      <c r="J211" s="20"/>
      <c r="K211" s="19"/>
      <c r="L211" s="19"/>
      <c r="M211" s="3"/>
      <c r="N211" s="3"/>
      <c r="O211" s="44">
        <f>N211*I211</f>
        <v>0</v>
      </c>
      <c r="P211" s="20"/>
      <c r="Q211" s="3"/>
      <c r="R211" s="11"/>
      <c r="S211" s="3"/>
      <c r="T211" s="3"/>
      <c r="U211" s="44">
        <f>T211*I211</f>
        <v>0</v>
      </c>
      <c r="V211" s="3">
        <f>T211+N211</f>
        <v>0</v>
      </c>
      <c r="W211" s="44">
        <f>V211*I211</f>
        <v>0</v>
      </c>
      <c r="X211" s="3">
        <v>240</v>
      </c>
      <c r="Y211" s="19">
        <v>265</v>
      </c>
      <c r="Z211" s="55">
        <v>275</v>
      </c>
      <c r="AA211" s="3"/>
      <c r="AB211" s="3">
        <f>Y211</f>
        <v>265</v>
      </c>
      <c r="AC211" s="44">
        <f>AB211*I211</f>
        <v>142.78199999999998</v>
      </c>
      <c r="AD211" s="3">
        <f>AB211+V211</f>
        <v>265</v>
      </c>
      <c r="AE211" s="44">
        <f>AD211*I211</f>
        <v>142.78199999999998</v>
      </c>
      <c r="AF211" s="26"/>
    </row>
    <row r="212" spans="1:32" ht="12.75" customHeight="1">
      <c r="A212" s="25"/>
      <c r="B212" s="3"/>
      <c r="C212" s="42"/>
      <c r="D212" s="42"/>
      <c r="E212" s="3"/>
      <c r="F212" s="1"/>
      <c r="G212" s="3"/>
      <c r="H212" s="2"/>
      <c r="I212" s="44"/>
      <c r="J212" s="20"/>
      <c r="K212" s="19"/>
      <c r="L212" s="19"/>
      <c r="M212" s="3"/>
      <c r="N212" s="3"/>
      <c r="O212" s="44"/>
      <c r="P212" s="20"/>
      <c r="Q212" s="3"/>
      <c r="R212" s="11"/>
      <c r="S212" s="3"/>
      <c r="T212" s="3"/>
      <c r="U212" s="44"/>
      <c r="V212" s="3">
        <f t="shared" si="90"/>
        <v>0</v>
      </c>
      <c r="W212" s="44"/>
      <c r="X212" s="3"/>
      <c r="Y212" s="19"/>
      <c r="Z212" s="3"/>
      <c r="AA212" s="3"/>
      <c r="AB212" s="3"/>
      <c r="AC212" s="44"/>
      <c r="AD212" s="3">
        <f t="shared" si="89"/>
        <v>0</v>
      </c>
      <c r="AE212" s="44"/>
      <c r="AF212" s="26"/>
    </row>
    <row r="213" spans="1:32" ht="12.75" customHeight="1">
      <c r="A213" s="25"/>
      <c r="B213" s="3"/>
      <c r="C213" s="42"/>
      <c r="D213" s="42"/>
      <c r="E213" s="3"/>
      <c r="F213" s="1"/>
      <c r="G213" s="3"/>
      <c r="H213" s="2"/>
      <c r="I213" s="44"/>
      <c r="J213" s="20"/>
      <c r="K213" s="19"/>
      <c r="L213" s="19"/>
      <c r="M213" s="3"/>
      <c r="N213" s="3"/>
      <c r="O213" s="44"/>
      <c r="P213" s="20"/>
      <c r="Q213" s="3"/>
      <c r="R213" s="11"/>
      <c r="S213" s="3"/>
      <c r="T213" s="3"/>
      <c r="U213" s="44"/>
      <c r="V213" s="3"/>
      <c r="W213" s="44"/>
      <c r="X213" s="3"/>
      <c r="Y213" s="19"/>
      <c r="Z213" s="3"/>
      <c r="AA213" s="3"/>
      <c r="AB213" s="3"/>
      <c r="AC213" s="44"/>
      <c r="AD213" s="3"/>
      <c r="AE213" s="44"/>
      <c r="AF213" s="26"/>
    </row>
    <row r="214" spans="1:32" ht="12.75">
      <c r="A214" s="25">
        <v>1</v>
      </c>
      <c r="B214" s="3">
        <v>110</v>
      </c>
      <c r="C214" s="3" t="s">
        <v>354</v>
      </c>
      <c r="D214" s="3" t="s">
        <v>10</v>
      </c>
      <c r="E214" s="3" t="s">
        <v>24</v>
      </c>
      <c r="F214" s="1">
        <v>24641</v>
      </c>
      <c r="G214" s="3" t="s">
        <v>26</v>
      </c>
      <c r="H214" s="2">
        <v>107</v>
      </c>
      <c r="I214" s="44">
        <v>0.5664</v>
      </c>
      <c r="J214" s="19">
        <v>205</v>
      </c>
      <c r="K214" s="19">
        <v>210</v>
      </c>
      <c r="L214" s="68">
        <v>217.5</v>
      </c>
      <c r="M214" s="3"/>
      <c r="N214" s="3">
        <f>K214</f>
        <v>210</v>
      </c>
      <c r="O214" s="44">
        <f aca="true" t="shared" si="91" ref="O214:O223">N214*I214</f>
        <v>118.944</v>
      </c>
      <c r="P214" s="19">
        <v>160</v>
      </c>
      <c r="Q214" s="55">
        <v>170</v>
      </c>
      <c r="R214" s="55">
        <v>172.5</v>
      </c>
      <c r="S214" s="3"/>
      <c r="T214" s="3">
        <f>P214</f>
        <v>160</v>
      </c>
      <c r="U214" s="44">
        <f aca="true" t="shared" si="92" ref="U214:U223">T214*I214</f>
        <v>90.624</v>
      </c>
      <c r="V214" s="3">
        <f aca="true" t="shared" si="93" ref="V214:V223">T214+N214</f>
        <v>370</v>
      </c>
      <c r="W214" s="44">
        <f aca="true" t="shared" si="94" ref="W214:W223">V214*I214</f>
        <v>209.568</v>
      </c>
      <c r="X214" s="3">
        <v>250</v>
      </c>
      <c r="Y214" s="68">
        <v>260</v>
      </c>
      <c r="Z214" s="55">
        <v>0</v>
      </c>
      <c r="AA214" s="3"/>
      <c r="AB214" s="3">
        <f>X214</f>
        <v>250</v>
      </c>
      <c r="AC214" s="44">
        <f aca="true" t="shared" si="95" ref="AC214:AC223">AB214*I214</f>
        <v>141.6</v>
      </c>
      <c r="AD214" s="3">
        <f aca="true" t="shared" si="96" ref="AD214:AD223">AB214+V214</f>
        <v>620</v>
      </c>
      <c r="AE214" s="44">
        <f aca="true" t="shared" si="97" ref="AE214:AE223">AD214*I214</f>
        <v>351.168</v>
      </c>
      <c r="AF214" s="26"/>
    </row>
    <row r="215" spans="1:32" ht="12.75" customHeight="1">
      <c r="A215" s="25">
        <v>1</v>
      </c>
      <c r="B215" s="3">
        <v>110</v>
      </c>
      <c r="C215" s="3" t="s">
        <v>355</v>
      </c>
      <c r="D215" s="3" t="s">
        <v>10</v>
      </c>
      <c r="E215" s="3" t="s">
        <v>24</v>
      </c>
      <c r="F215" s="1">
        <v>19516</v>
      </c>
      <c r="G215" s="3" t="s">
        <v>162</v>
      </c>
      <c r="H215" s="2">
        <v>106.9</v>
      </c>
      <c r="I215" s="44">
        <v>0.8597</v>
      </c>
      <c r="J215" s="11">
        <v>170</v>
      </c>
      <c r="K215" s="20">
        <v>180</v>
      </c>
      <c r="L215" s="19">
        <v>190</v>
      </c>
      <c r="M215" s="3"/>
      <c r="N215" s="3">
        <f>L215</f>
        <v>190</v>
      </c>
      <c r="O215" s="44">
        <f t="shared" si="91"/>
        <v>163.34300000000002</v>
      </c>
      <c r="P215" s="11">
        <v>125</v>
      </c>
      <c r="Q215" s="11">
        <v>130</v>
      </c>
      <c r="R215" s="56">
        <v>135</v>
      </c>
      <c r="S215" s="3"/>
      <c r="T215" s="3">
        <f>Q215</f>
        <v>130</v>
      </c>
      <c r="U215" s="44">
        <f t="shared" si="92"/>
        <v>111.761</v>
      </c>
      <c r="V215" s="3">
        <f t="shared" si="93"/>
        <v>320</v>
      </c>
      <c r="W215" s="44">
        <f t="shared" si="94"/>
        <v>275.104</v>
      </c>
      <c r="X215" s="11">
        <v>170</v>
      </c>
      <c r="Y215" s="19">
        <v>190</v>
      </c>
      <c r="Z215" s="3">
        <v>200</v>
      </c>
      <c r="AA215" s="3"/>
      <c r="AB215" s="3">
        <f>Z215</f>
        <v>200</v>
      </c>
      <c r="AC215" s="44">
        <f t="shared" si="95"/>
        <v>171.94</v>
      </c>
      <c r="AD215" s="3">
        <f t="shared" si="96"/>
        <v>520</v>
      </c>
      <c r="AE215" s="44">
        <f t="shared" si="97"/>
        <v>447.044</v>
      </c>
      <c r="AF215" s="26"/>
    </row>
    <row r="216" spans="1:32" ht="12.75">
      <c r="A216" s="25">
        <v>1</v>
      </c>
      <c r="B216" s="3">
        <v>110</v>
      </c>
      <c r="C216" s="3" t="s">
        <v>351</v>
      </c>
      <c r="D216" s="3" t="s">
        <v>305</v>
      </c>
      <c r="E216" s="3" t="s">
        <v>24</v>
      </c>
      <c r="F216" s="1">
        <v>30823</v>
      </c>
      <c r="G216" s="3" t="s">
        <v>12</v>
      </c>
      <c r="H216" s="2">
        <v>107</v>
      </c>
      <c r="I216" s="44">
        <v>0.5405</v>
      </c>
      <c r="J216" s="11">
        <v>290</v>
      </c>
      <c r="K216" s="20">
        <v>297.5</v>
      </c>
      <c r="L216" s="68">
        <v>308</v>
      </c>
      <c r="M216" s="3"/>
      <c r="N216" s="3">
        <f>K216</f>
        <v>297.5</v>
      </c>
      <c r="O216" s="44">
        <f t="shared" si="91"/>
        <v>160.79874999999998</v>
      </c>
      <c r="P216" s="11">
        <v>142.5</v>
      </c>
      <c r="Q216" s="56">
        <v>152.5</v>
      </c>
      <c r="R216" s="56">
        <v>152.5</v>
      </c>
      <c r="S216" s="3"/>
      <c r="T216" s="3">
        <f>P216</f>
        <v>142.5</v>
      </c>
      <c r="U216" s="44">
        <f t="shared" si="92"/>
        <v>77.02125</v>
      </c>
      <c r="V216" s="3">
        <f t="shared" si="93"/>
        <v>440</v>
      </c>
      <c r="W216" s="44">
        <f t="shared" si="94"/>
        <v>237.82</v>
      </c>
      <c r="X216" s="11">
        <v>280</v>
      </c>
      <c r="Y216" s="19">
        <v>300</v>
      </c>
      <c r="Z216" s="55">
        <v>310</v>
      </c>
      <c r="AA216" s="3"/>
      <c r="AB216" s="3">
        <f>Y216</f>
        <v>300</v>
      </c>
      <c r="AC216" s="44">
        <f t="shared" si="95"/>
        <v>162.15</v>
      </c>
      <c r="AD216" s="3">
        <f t="shared" si="96"/>
        <v>740</v>
      </c>
      <c r="AE216" s="44">
        <f t="shared" si="97"/>
        <v>399.96999999999997</v>
      </c>
      <c r="AF216" s="26"/>
    </row>
    <row r="217" spans="1:32" ht="12.75" customHeight="1">
      <c r="A217" s="25">
        <v>2</v>
      </c>
      <c r="B217" s="3">
        <v>110</v>
      </c>
      <c r="C217" s="3" t="s">
        <v>365</v>
      </c>
      <c r="D217" s="3" t="s">
        <v>348</v>
      </c>
      <c r="E217" s="3" t="s">
        <v>24</v>
      </c>
      <c r="F217" s="1">
        <v>31938</v>
      </c>
      <c r="G217" s="3" t="s">
        <v>12</v>
      </c>
      <c r="H217" s="2">
        <v>108.2</v>
      </c>
      <c r="I217" s="44">
        <v>0.5388</v>
      </c>
      <c r="J217" s="20">
        <v>240</v>
      </c>
      <c r="K217" s="19">
        <v>255</v>
      </c>
      <c r="L217" s="19">
        <v>265</v>
      </c>
      <c r="M217" s="3"/>
      <c r="N217" s="3">
        <f>L217</f>
        <v>265</v>
      </c>
      <c r="O217" s="44">
        <f t="shared" si="91"/>
        <v>142.78199999999998</v>
      </c>
      <c r="P217" s="20">
        <v>190</v>
      </c>
      <c r="Q217" s="3">
        <v>205</v>
      </c>
      <c r="R217" s="11">
        <v>210</v>
      </c>
      <c r="S217" s="3"/>
      <c r="T217" s="3">
        <f>R217</f>
        <v>210</v>
      </c>
      <c r="U217" s="44">
        <f t="shared" si="92"/>
        <v>113.14799999999998</v>
      </c>
      <c r="V217" s="3">
        <f t="shared" si="93"/>
        <v>475</v>
      </c>
      <c r="W217" s="44">
        <f t="shared" si="94"/>
        <v>255.92999999999998</v>
      </c>
      <c r="X217" s="3">
        <v>240</v>
      </c>
      <c r="Y217" s="19">
        <v>265</v>
      </c>
      <c r="Z217" s="55">
        <v>275</v>
      </c>
      <c r="AA217" s="3"/>
      <c r="AB217" s="3">
        <f>Y217</f>
        <v>265</v>
      </c>
      <c r="AC217" s="44">
        <f t="shared" si="95"/>
        <v>142.78199999999998</v>
      </c>
      <c r="AD217" s="3">
        <f t="shared" si="96"/>
        <v>740</v>
      </c>
      <c r="AE217" s="44">
        <f t="shared" si="97"/>
        <v>398.71199999999993</v>
      </c>
      <c r="AF217" s="26"/>
    </row>
    <row r="218" spans="1:32" ht="12.75" customHeight="1">
      <c r="A218" s="25">
        <v>3</v>
      </c>
      <c r="B218" s="3">
        <v>110</v>
      </c>
      <c r="C218" s="3" t="s">
        <v>352</v>
      </c>
      <c r="D218" s="3" t="s">
        <v>11</v>
      </c>
      <c r="E218" s="3" t="s">
        <v>24</v>
      </c>
      <c r="F218" s="1">
        <v>31502</v>
      </c>
      <c r="G218" s="3" t="s">
        <v>12</v>
      </c>
      <c r="H218" s="2">
        <v>106.9</v>
      </c>
      <c r="I218" s="44">
        <v>0.5407</v>
      </c>
      <c r="J218" s="11">
        <v>245</v>
      </c>
      <c r="K218" s="20">
        <v>260</v>
      </c>
      <c r="L218" s="68">
        <v>265</v>
      </c>
      <c r="M218" s="3"/>
      <c r="N218" s="3">
        <f>K218</f>
        <v>260</v>
      </c>
      <c r="O218" s="44">
        <f t="shared" si="91"/>
        <v>140.582</v>
      </c>
      <c r="P218" s="11">
        <v>150</v>
      </c>
      <c r="Q218" s="11">
        <v>160</v>
      </c>
      <c r="R218" s="56">
        <v>165</v>
      </c>
      <c r="S218" s="3"/>
      <c r="T218" s="3">
        <f>Q218</f>
        <v>160</v>
      </c>
      <c r="U218" s="44">
        <f t="shared" si="92"/>
        <v>86.512</v>
      </c>
      <c r="V218" s="3">
        <f t="shared" si="93"/>
        <v>420</v>
      </c>
      <c r="W218" s="44">
        <f t="shared" si="94"/>
        <v>227.094</v>
      </c>
      <c r="X218" s="11">
        <v>280</v>
      </c>
      <c r="Y218" s="19">
        <v>290</v>
      </c>
      <c r="Z218" s="3">
        <v>295</v>
      </c>
      <c r="AA218" s="3"/>
      <c r="AB218" s="3">
        <f>Z218</f>
        <v>295</v>
      </c>
      <c r="AC218" s="44">
        <f t="shared" si="95"/>
        <v>159.5065</v>
      </c>
      <c r="AD218" s="3">
        <f t="shared" si="96"/>
        <v>715</v>
      </c>
      <c r="AE218" s="44">
        <f t="shared" si="97"/>
        <v>386.60049999999995</v>
      </c>
      <c r="AF218" s="26"/>
    </row>
    <row r="219" spans="1:32" ht="12.75">
      <c r="A219" s="25">
        <v>4</v>
      </c>
      <c r="B219" s="3">
        <v>110</v>
      </c>
      <c r="C219" s="3" t="s">
        <v>354</v>
      </c>
      <c r="D219" s="3" t="s">
        <v>10</v>
      </c>
      <c r="E219" s="3" t="s">
        <v>24</v>
      </c>
      <c r="F219" s="1">
        <v>24641</v>
      </c>
      <c r="G219" s="3" t="s">
        <v>12</v>
      </c>
      <c r="H219" s="2">
        <v>107</v>
      </c>
      <c r="I219" s="44">
        <v>0.5405</v>
      </c>
      <c r="J219" s="19">
        <v>205</v>
      </c>
      <c r="K219" s="19">
        <v>210</v>
      </c>
      <c r="L219" s="68">
        <v>217.5</v>
      </c>
      <c r="M219" s="3"/>
      <c r="N219" s="3">
        <f>K219</f>
        <v>210</v>
      </c>
      <c r="O219" s="44">
        <f t="shared" si="91"/>
        <v>113.505</v>
      </c>
      <c r="P219" s="19">
        <v>165</v>
      </c>
      <c r="Q219" s="55">
        <v>170</v>
      </c>
      <c r="R219" s="55">
        <v>172.5</v>
      </c>
      <c r="S219" s="3"/>
      <c r="T219" s="3">
        <f>P219</f>
        <v>165</v>
      </c>
      <c r="U219" s="44">
        <f t="shared" si="92"/>
        <v>89.18249999999999</v>
      </c>
      <c r="V219" s="3">
        <f t="shared" si="93"/>
        <v>375</v>
      </c>
      <c r="W219" s="44">
        <f t="shared" si="94"/>
        <v>202.6875</v>
      </c>
      <c r="X219" s="3">
        <v>250</v>
      </c>
      <c r="Y219" s="68">
        <v>260</v>
      </c>
      <c r="Z219" s="55">
        <v>0</v>
      </c>
      <c r="AA219" s="3"/>
      <c r="AB219" s="3">
        <f>X218</f>
        <v>280</v>
      </c>
      <c r="AC219" s="44">
        <f t="shared" si="95"/>
        <v>151.34</v>
      </c>
      <c r="AD219" s="3">
        <f t="shared" si="96"/>
        <v>655</v>
      </c>
      <c r="AE219" s="44">
        <f t="shared" si="97"/>
        <v>354.0275</v>
      </c>
      <c r="AF219" s="26"/>
    </row>
    <row r="220" spans="1:32" ht="12.75">
      <c r="A220" s="25" t="s">
        <v>171</v>
      </c>
      <c r="B220" s="3">
        <v>125</v>
      </c>
      <c r="C220" s="3" t="s">
        <v>357</v>
      </c>
      <c r="D220" s="3" t="s">
        <v>10</v>
      </c>
      <c r="E220" s="3" t="s">
        <v>24</v>
      </c>
      <c r="F220" s="1">
        <v>33416</v>
      </c>
      <c r="G220" s="3" t="s">
        <v>15</v>
      </c>
      <c r="H220" s="2">
        <v>121.1</v>
      </c>
      <c r="I220" s="44">
        <v>0.5364</v>
      </c>
      <c r="J220" s="56">
        <v>160</v>
      </c>
      <c r="K220" s="68">
        <v>160</v>
      </c>
      <c r="L220" s="68">
        <v>160</v>
      </c>
      <c r="M220" s="3"/>
      <c r="N220" s="3">
        <v>0</v>
      </c>
      <c r="O220" s="44">
        <f t="shared" si="91"/>
        <v>0</v>
      </c>
      <c r="P220" s="56">
        <v>130</v>
      </c>
      <c r="Q220" s="55">
        <v>0</v>
      </c>
      <c r="R220" s="55">
        <v>0</v>
      </c>
      <c r="S220" s="3"/>
      <c r="T220" s="55">
        <v>0</v>
      </c>
      <c r="U220" s="44">
        <f t="shared" si="92"/>
        <v>0</v>
      </c>
      <c r="V220" s="3">
        <f t="shared" si="93"/>
        <v>0</v>
      </c>
      <c r="W220" s="44">
        <f t="shared" si="94"/>
        <v>0</v>
      </c>
      <c r="X220" s="56">
        <v>150</v>
      </c>
      <c r="Y220" s="68">
        <v>0</v>
      </c>
      <c r="Z220" s="55">
        <v>0</v>
      </c>
      <c r="AA220" s="3"/>
      <c r="AB220" s="55">
        <v>0</v>
      </c>
      <c r="AC220" s="44">
        <f t="shared" si="95"/>
        <v>0</v>
      </c>
      <c r="AD220" s="3">
        <f t="shared" si="96"/>
        <v>0</v>
      </c>
      <c r="AE220" s="44">
        <f t="shared" si="97"/>
        <v>0</v>
      </c>
      <c r="AF220" s="26"/>
    </row>
    <row r="221" spans="1:32" ht="12.75">
      <c r="A221" s="25">
        <v>1</v>
      </c>
      <c r="B221" s="3">
        <v>125</v>
      </c>
      <c r="C221" s="3" t="s">
        <v>358</v>
      </c>
      <c r="D221" s="3" t="s">
        <v>21</v>
      </c>
      <c r="E221" s="3" t="s">
        <v>24</v>
      </c>
      <c r="F221" s="1">
        <v>26811</v>
      </c>
      <c r="G221" s="3" t="s">
        <v>12</v>
      </c>
      <c r="H221" s="2">
        <v>118.2</v>
      </c>
      <c r="I221" s="44">
        <v>0.5286</v>
      </c>
      <c r="J221" s="11">
        <v>260</v>
      </c>
      <c r="K221" s="19">
        <v>270</v>
      </c>
      <c r="L221" s="19">
        <v>280</v>
      </c>
      <c r="M221" s="3"/>
      <c r="N221" s="3">
        <f>L221</f>
        <v>280</v>
      </c>
      <c r="O221" s="44">
        <f t="shared" si="91"/>
        <v>148.00799999999998</v>
      </c>
      <c r="P221" s="11">
        <v>205</v>
      </c>
      <c r="Q221" s="3">
        <v>215</v>
      </c>
      <c r="R221" s="56">
        <v>222.5</v>
      </c>
      <c r="S221" s="3"/>
      <c r="T221" s="3">
        <f>Q221</f>
        <v>215</v>
      </c>
      <c r="U221" s="44">
        <f t="shared" si="92"/>
        <v>113.64899999999999</v>
      </c>
      <c r="V221" s="3">
        <f t="shared" si="93"/>
        <v>495</v>
      </c>
      <c r="W221" s="44">
        <f t="shared" si="94"/>
        <v>261.657</v>
      </c>
      <c r="X221" s="11">
        <v>260</v>
      </c>
      <c r="Y221" s="19">
        <v>270</v>
      </c>
      <c r="Z221" s="3">
        <v>280</v>
      </c>
      <c r="AA221" s="3"/>
      <c r="AB221" s="3">
        <f>Z221</f>
        <v>280</v>
      </c>
      <c r="AC221" s="44">
        <f t="shared" si="95"/>
        <v>148.00799999999998</v>
      </c>
      <c r="AD221" s="3">
        <f t="shared" si="96"/>
        <v>775</v>
      </c>
      <c r="AE221" s="44">
        <f t="shared" si="97"/>
        <v>409.66499999999996</v>
      </c>
      <c r="AF221" s="26"/>
    </row>
    <row r="222" spans="1:32" ht="12.75">
      <c r="A222" s="25">
        <v>2</v>
      </c>
      <c r="B222" s="3">
        <v>125</v>
      </c>
      <c r="C222" s="3" t="s">
        <v>356</v>
      </c>
      <c r="D222" s="3" t="s">
        <v>329</v>
      </c>
      <c r="E222" s="3" t="s">
        <v>24</v>
      </c>
      <c r="F222" s="1">
        <v>28827</v>
      </c>
      <c r="G222" s="3" t="s">
        <v>12</v>
      </c>
      <c r="H222" s="2">
        <v>118.6</v>
      </c>
      <c r="I222" s="44">
        <v>0.5283</v>
      </c>
      <c r="J222" s="11">
        <v>200</v>
      </c>
      <c r="K222" s="19">
        <v>220</v>
      </c>
      <c r="L222" s="19">
        <v>240</v>
      </c>
      <c r="M222" s="3"/>
      <c r="N222" s="3">
        <f>L222</f>
        <v>240</v>
      </c>
      <c r="O222" s="44">
        <f t="shared" si="91"/>
        <v>126.792</v>
      </c>
      <c r="P222" s="11">
        <v>172.5</v>
      </c>
      <c r="Q222" s="3">
        <v>180</v>
      </c>
      <c r="R222" s="55">
        <v>185</v>
      </c>
      <c r="S222" s="3"/>
      <c r="T222" s="3">
        <f>Q222</f>
        <v>180</v>
      </c>
      <c r="U222" s="44">
        <f t="shared" si="92"/>
        <v>95.094</v>
      </c>
      <c r="V222" s="3">
        <f t="shared" si="93"/>
        <v>420</v>
      </c>
      <c r="W222" s="44">
        <f t="shared" si="94"/>
        <v>221.886</v>
      </c>
      <c r="X222" s="11">
        <v>255</v>
      </c>
      <c r="Y222" s="19">
        <v>267.5</v>
      </c>
      <c r="Z222" s="55">
        <v>275</v>
      </c>
      <c r="AA222" s="3"/>
      <c r="AB222" s="3">
        <f>Y222</f>
        <v>267.5</v>
      </c>
      <c r="AC222" s="44">
        <f t="shared" si="95"/>
        <v>141.32025</v>
      </c>
      <c r="AD222" s="3">
        <f t="shared" si="96"/>
        <v>687.5</v>
      </c>
      <c r="AE222" s="44">
        <f t="shared" si="97"/>
        <v>363.20625</v>
      </c>
      <c r="AF222" s="26"/>
    </row>
    <row r="223" spans="1:32" ht="13.5" thickBot="1">
      <c r="A223" s="29">
        <v>3</v>
      </c>
      <c r="B223" s="4">
        <v>125</v>
      </c>
      <c r="C223" s="4" t="s">
        <v>359</v>
      </c>
      <c r="D223" s="4" t="s">
        <v>9</v>
      </c>
      <c r="E223" s="4" t="s">
        <v>24</v>
      </c>
      <c r="F223" s="5">
        <v>30186</v>
      </c>
      <c r="G223" s="4" t="s">
        <v>12</v>
      </c>
      <c r="H223" s="6">
        <v>116</v>
      </c>
      <c r="I223" s="45">
        <v>0.5305</v>
      </c>
      <c r="J223" s="73">
        <v>220</v>
      </c>
      <c r="K223" s="75">
        <v>230</v>
      </c>
      <c r="L223" s="75">
        <v>240</v>
      </c>
      <c r="M223" s="4"/>
      <c r="N223" s="4">
        <f>L223</f>
        <v>240</v>
      </c>
      <c r="O223" s="45">
        <f t="shared" si="91"/>
        <v>127.32</v>
      </c>
      <c r="P223" s="73">
        <v>135</v>
      </c>
      <c r="Q223" s="4">
        <v>142.5</v>
      </c>
      <c r="R223" s="73">
        <v>147.5</v>
      </c>
      <c r="S223" s="4"/>
      <c r="T223" s="4">
        <f>R223</f>
        <v>147.5</v>
      </c>
      <c r="U223" s="45">
        <f t="shared" si="92"/>
        <v>78.24875</v>
      </c>
      <c r="V223" s="3">
        <f t="shared" si="93"/>
        <v>387.5</v>
      </c>
      <c r="W223" s="45">
        <f t="shared" si="94"/>
        <v>205.56875</v>
      </c>
      <c r="X223" s="73">
        <v>250</v>
      </c>
      <c r="Y223" s="75">
        <v>262.5</v>
      </c>
      <c r="Z223" s="4">
        <v>275</v>
      </c>
      <c r="AA223" s="4"/>
      <c r="AB223" s="4">
        <f>Z223</f>
        <v>275</v>
      </c>
      <c r="AC223" s="45">
        <f t="shared" si="95"/>
        <v>145.8875</v>
      </c>
      <c r="AD223" s="3">
        <f t="shared" si="96"/>
        <v>662.5</v>
      </c>
      <c r="AE223" s="45">
        <f t="shared" si="97"/>
        <v>351.45624999999995</v>
      </c>
      <c r="AF223" s="30"/>
    </row>
  </sheetData>
  <sheetProtection/>
  <mergeCells count="15">
    <mergeCell ref="G3:G4"/>
    <mergeCell ref="H3:H4"/>
    <mergeCell ref="I3:I4"/>
    <mergeCell ref="A3:A4"/>
    <mergeCell ref="B3:B4"/>
    <mergeCell ref="C3:C4"/>
    <mergeCell ref="D3:D4"/>
    <mergeCell ref="E3:E4"/>
    <mergeCell ref="F3:F4"/>
    <mergeCell ref="AD3:AE3"/>
    <mergeCell ref="AF3:AF4"/>
    <mergeCell ref="J3:O3"/>
    <mergeCell ref="P3:U3"/>
    <mergeCell ref="V3:W3"/>
    <mergeCell ref="X3:AC3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73"/>
  <sheetViews>
    <sheetView tabSelected="1" zoomScale="75" zoomScaleNormal="75" zoomScalePageLayoutView="0" workbookViewId="0" topLeftCell="A1">
      <selection activeCell="D52" sqref="D52"/>
    </sheetView>
  </sheetViews>
  <sheetFormatPr defaultColWidth="9.00390625" defaultRowHeight="12.75"/>
  <cols>
    <col min="1" max="1" width="6.00390625" style="12" bestFit="1" customWidth="1"/>
    <col min="2" max="2" width="5.875" style="12" bestFit="1" customWidth="1"/>
    <col min="3" max="3" width="23.00390625" style="12" bestFit="1" customWidth="1"/>
    <col min="4" max="4" width="24.75390625" style="12" bestFit="1" customWidth="1"/>
    <col min="5" max="5" width="9.125" style="12" bestFit="1" customWidth="1"/>
    <col min="6" max="6" width="12.375" style="12" customWidth="1"/>
    <col min="7" max="7" width="15.375" style="12" customWidth="1"/>
    <col min="8" max="8" width="7.625" style="13" bestFit="1" customWidth="1"/>
    <col min="9" max="9" width="7.625" style="34" bestFit="1" customWidth="1"/>
    <col min="10" max="10" width="7.00390625" style="12" bestFit="1" customWidth="1"/>
    <col min="11" max="12" width="7.00390625" style="7" bestFit="1" customWidth="1"/>
    <col min="13" max="13" width="7.00390625" style="12" bestFit="1" customWidth="1"/>
    <col min="14" max="14" width="7.00390625" style="15" bestFit="1" customWidth="1"/>
    <col min="15" max="15" width="9.875" style="34" bestFit="1" customWidth="1"/>
    <col min="16" max="16" width="6.375" style="12" bestFit="1" customWidth="1"/>
    <col min="17" max="18" width="7.00390625" style="12" bestFit="1" customWidth="1"/>
    <col min="19" max="19" width="1.875" style="12" bestFit="1" customWidth="1"/>
    <col min="20" max="20" width="7.00390625" style="15" bestFit="1" customWidth="1"/>
    <col min="21" max="21" width="9.875" style="34" bestFit="1" customWidth="1"/>
    <col min="22" max="22" width="7.375" style="15" bestFit="1" customWidth="1"/>
    <col min="23" max="23" width="9.875" style="34" bestFit="1" customWidth="1"/>
    <col min="24" max="24" width="4.75390625" style="12" bestFit="1" customWidth="1"/>
    <col min="25" max="25" width="7.00390625" style="7" bestFit="1" customWidth="1"/>
    <col min="26" max="27" width="7.00390625" style="12" bestFit="1" customWidth="1"/>
    <col min="28" max="28" width="7.00390625" style="15" bestFit="1" customWidth="1"/>
    <col min="29" max="29" width="9.875" style="34" bestFit="1" customWidth="1"/>
    <col min="30" max="30" width="7.00390625" style="15" bestFit="1" customWidth="1"/>
    <col min="31" max="31" width="9.875" style="34" bestFit="1" customWidth="1"/>
    <col min="32" max="32" width="21.375" style="12" bestFit="1" customWidth="1"/>
    <col min="33" max="16384" width="9.125" style="12" customWidth="1"/>
  </cols>
  <sheetData>
    <row r="1" spans="3:30" ht="20.25">
      <c r="C1" s="8" t="s">
        <v>295</v>
      </c>
      <c r="D1" s="8"/>
      <c r="E1" s="8"/>
      <c r="F1" s="10" t="s">
        <v>296</v>
      </c>
      <c r="H1" s="9"/>
      <c r="I1" s="33"/>
      <c r="J1" s="8"/>
      <c r="K1" s="58"/>
      <c r="L1" s="58"/>
      <c r="M1" s="8"/>
      <c r="N1" s="8"/>
      <c r="O1" s="59"/>
      <c r="P1" s="8"/>
      <c r="Q1" s="8"/>
      <c r="R1" s="8"/>
      <c r="S1" s="8"/>
      <c r="T1" s="22"/>
      <c r="V1" s="12"/>
      <c r="AB1" s="12"/>
      <c r="AD1" s="12"/>
    </row>
    <row r="2" spans="3:31" s="23" customFormat="1" ht="12" thickBot="1">
      <c r="C2" s="18"/>
      <c r="D2" s="18"/>
      <c r="E2" s="18"/>
      <c r="F2" s="18"/>
      <c r="G2" s="18"/>
      <c r="H2" s="21"/>
      <c r="I2" s="35"/>
      <c r="J2" s="18"/>
      <c r="K2" s="60"/>
      <c r="L2" s="60"/>
      <c r="M2" s="18"/>
      <c r="N2" s="18"/>
      <c r="O2" s="35"/>
      <c r="P2" s="18"/>
      <c r="Q2" s="18"/>
      <c r="R2" s="18"/>
      <c r="S2" s="18"/>
      <c r="T2" s="24"/>
      <c r="U2" s="36"/>
      <c r="W2" s="36"/>
      <c r="Y2" s="61"/>
      <c r="AC2" s="36"/>
      <c r="AE2" s="36"/>
    </row>
    <row r="3" spans="1:32" ht="12.75">
      <c r="A3" s="115" t="s">
        <v>17</v>
      </c>
      <c r="B3" s="117" t="s">
        <v>2</v>
      </c>
      <c r="C3" s="117" t="s">
        <v>3</v>
      </c>
      <c r="D3" s="117" t="s">
        <v>22</v>
      </c>
      <c r="E3" s="117" t="s">
        <v>23</v>
      </c>
      <c r="F3" s="117" t="s">
        <v>7</v>
      </c>
      <c r="G3" s="117" t="s">
        <v>4</v>
      </c>
      <c r="H3" s="126" t="s">
        <v>1</v>
      </c>
      <c r="I3" s="121" t="s">
        <v>0</v>
      </c>
      <c r="J3" s="123" t="s">
        <v>174</v>
      </c>
      <c r="K3" s="123"/>
      <c r="L3" s="123"/>
      <c r="M3" s="123"/>
      <c r="N3" s="123"/>
      <c r="O3" s="123"/>
      <c r="P3" s="123" t="s">
        <v>5</v>
      </c>
      <c r="Q3" s="123"/>
      <c r="R3" s="123"/>
      <c r="S3" s="123"/>
      <c r="T3" s="123"/>
      <c r="U3" s="123"/>
      <c r="V3" s="123" t="s">
        <v>175</v>
      </c>
      <c r="W3" s="123"/>
      <c r="X3" s="123" t="s">
        <v>176</v>
      </c>
      <c r="Y3" s="123"/>
      <c r="Z3" s="123"/>
      <c r="AA3" s="123"/>
      <c r="AB3" s="123"/>
      <c r="AC3" s="123"/>
      <c r="AD3" s="123" t="s">
        <v>177</v>
      </c>
      <c r="AE3" s="123"/>
      <c r="AF3" s="124" t="s">
        <v>18</v>
      </c>
    </row>
    <row r="4" spans="1:32" s="14" customFormat="1" ht="12" thickBot="1">
      <c r="A4" s="116"/>
      <c r="B4" s="118"/>
      <c r="C4" s="118"/>
      <c r="D4" s="118"/>
      <c r="E4" s="118"/>
      <c r="F4" s="118"/>
      <c r="G4" s="118"/>
      <c r="H4" s="127"/>
      <c r="I4" s="122"/>
      <c r="J4" s="37">
        <v>1</v>
      </c>
      <c r="K4" s="62">
        <v>2</v>
      </c>
      <c r="L4" s="62">
        <v>3</v>
      </c>
      <c r="M4" s="37">
        <v>4</v>
      </c>
      <c r="N4" s="63" t="s">
        <v>6</v>
      </c>
      <c r="O4" s="38" t="s">
        <v>0</v>
      </c>
      <c r="P4" s="37">
        <v>1</v>
      </c>
      <c r="Q4" s="37">
        <v>2</v>
      </c>
      <c r="R4" s="37">
        <v>3</v>
      </c>
      <c r="S4" s="37">
        <v>4</v>
      </c>
      <c r="T4" s="63" t="s">
        <v>6</v>
      </c>
      <c r="U4" s="38" t="s">
        <v>0</v>
      </c>
      <c r="V4" s="37" t="s">
        <v>178</v>
      </c>
      <c r="W4" s="38" t="s">
        <v>0</v>
      </c>
      <c r="X4" s="37">
        <v>1</v>
      </c>
      <c r="Y4" s="62">
        <v>2</v>
      </c>
      <c r="Z4" s="37">
        <v>3</v>
      </c>
      <c r="AA4" s="37">
        <v>4</v>
      </c>
      <c r="AB4" s="63" t="s">
        <v>6</v>
      </c>
      <c r="AC4" s="38" t="s">
        <v>0</v>
      </c>
      <c r="AD4" s="63" t="s">
        <v>179</v>
      </c>
      <c r="AE4" s="38" t="s">
        <v>0</v>
      </c>
      <c r="AF4" s="125"/>
    </row>
    <row r="5" spans="1:75" s="77" customFormat="1" ht="15.75">
      <c r="A5" s="47"/>
      <c r="B5" s="48"/>
      <c r="C5" s="49" t="s">
        <v>147</v>
      </c>
      <c r="D5" s="49" t="s">
        <v>165</v>
      </c>
      <c r="E5" s="48"/>
      <c r="F5" s="50"/>
      <c r="G5" s="48"/>
      <c r="H5" s="51"/>
      <c r="I5" s="52"/>
      <c r="J5" s="66"/>
      <c r="K5" s="65"/>
      <c r="L5" s="65"/>
      <c r="M5" s="48"/>
      <c r="N5" s="48"/>
      <c r="O5" s="52"/>
      <c r="P5" s="66"/>
      <c r="Q5" s="48"/>
      <c r="R5" s="48"/>
      <c r="S5" s="48"/>
      <c r="T5" s="48"/>
      <c r="U5" s="52"/>
      <c r="V5" s="48"/>
      <c r="W5" s="52"/>
      <c r="X5" s="66"/>
      <c r="Y5" s="65"/>
      <c r="Z5" s="48"/>
      <c r="AA5" s="48"/>
      <c r="AB5" s="48"/>
      <c r="AC5" s="52"/>
      <c r="AD5" s="48"/>
      <c r="AE5" s="52"/>
      <c r="AF5" s="53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90"/>
    </row>
    <row r="6" spans="1:32" ht="12.75">
      <c r="A6" s="25">
        <v>1</v>
      </c>
      <c r="B6" s="3">
        <v>52</v>
      </c>
      <c r="C6" s="3" t="s">
        <v>304</v>
      </c>
      <c r="D6" s="3" t="s">
        <v>305</v>
      </c>
      <c r="E6" s="3" t="s">
        <v>24</v>
      </c>
      <c r="F6" s="1">
        <v>26281</v>
      </c>
      <c r="G6" s="3" t="s">
        <v>25</v>
      </c>
      <c r="H6" s="2">
        <v>52</v>
      </c>
      <c r="I6" s="44">
        <v>0.967</v>
      </c>
      <c r="J6" s="20">
        <v>87.5</v>
      </c>
      <c r="K6" s="3">
        <v>95</v>
      </c>
      <c r="L6" s="56">
        <v>102.5</v>
      </c>
      <c r="M6" s="3"/>
      <c r="N6" s="3">
        <f>K6</f>
        <v>95</v>
      </c>
      <c r="O6" s="44">
        <f aca="true" t="shared" si="0" ref="O6:O12">N6*I6</f>
        <v>91.865</v>
      </c>
      <c r="P6" s="3">
        <v>55</v>
      </c>
      <c r="Q6" s="3">
        <v>57.5</v>
      </c>
      <c r="R6" s="55">
        <v>58.5</v>
      </c>
      <c r="S6" s="3"/>
      <c r="T6" s="3">
        <f>R6</f>
        <v>58.5</v>
      </c>
      <c r="U6" s="44">
        <f aca="true" t="shared" si="1" ref="U6:U12">T6*I6</f>
        <v>56.5695</v>
      </c>
      <c r="V6" s="3">
        <f aca="true" t="shared" si="2" ref="V6:V12">T6+N6</f>
        <v>153.5</v>
      </c>
      <c r="W6" s="44">
        <f aca="true" t="shared" si="3" ref="W6:W12">V6*I6</f>
        <v>148.43449999999999</v>
      </c>
      <c r="X6" s="3">
        <v>135</v>
      </c>
      <c r="Y6" s="3">
        <v>145</v>
      </c>
      <c r="Z6" s="3">
        <v>150</v>
      </c>
      <c r="AA6" s="3"/>
      <c r="AB6" s="3">
        <f>Z6</f>
        <v>150</v>
      </c>
      <c r="AC6" s="44">
        <f aca="true" t="shared" si="4" ref="AC6:AC12">AB6*I6</f>
        <v>145.04999999999998</v>
      </c>
      <c r="AD6" s="3">
        <f aca="true" t="shared" si="5" ref="AD6:AD12">AB6+V6</f>
        <v>303.5</v>
      </c>
      <c r="AE6" s="44">
        <f aca="true" t="shared" si="6" ref="AE6:AE12">AD6*I6</f>
        <v>293.48449999999997</v>
      </c>
      <c r="AF6" s="26"/>
    </row>
    <row r="7" spans="1:32" ht="12.75">
      <c r="A7" s="25">
        <v>1</v>
      </c>
      <c r="B7" s="3">
        <v>52</v>
      </c>
      <c r="C7" s="3" t="s">
        <v>304</v>
      </c>
      <c r="D7" s="3" t="s">
        <v>305</v>
      </c>
      <c r="E7" s="3" t="s">
        <v>24</v>
      </c>
      <c r="F7" s="1">
        <v>26281</v>
      </c>
      <c r="G7" s="3" t="s">
        <v>12</v>
      </c>
      <c r="H7" s="2">
        <v>52</v>
      </c>
      <c r="I7" s="44">
        <v>0.967</v>
      </c>
      <c r="J7" s="20">
        <v>87.5</v>
      </c>
      <c r="K7" s="3">
        <v>95</v>
      </c>
      <c r="L7" s="56">
        <v>102.5</v>
      </c>
      <c r="M7" s="3"/>
      <c r="N7" s="3">
        <f>K7</f>
        <v>95</v>
      </c>
      <c r="O7" s="44">
        <f t="shared" si="0"/>
        <v>91.865</v>
      </c>
      <c r="P7" s="3">
        <v>55</v>
      </c>
      <c r="Q7" s="3">
        <v>57.5</v>
      </c>
      <c r="R7" s="55">
        <v>58.5</v>
      </c>
      <c r="S7" s="3"/>
      <c r="T7" s="3">
        <f>Q7</f>
        <v>57.5</v>
      </c>
      <c r="U7" s="44">
        <f t="shared" si="1"/>
        <v>55.6025</v>
      </c>
      <c r="V7" s="3">
        <f t="shared" si="2"/>
        <v>152.5</v>
      </c>
      <c r="W7" s="44">
        <f t="shared" si="3"/>
        <v>147.4675</v>
      </c>
      <c r="X7" s="3">
        <v>135</v>
      </c>
      <c r="Y7" s="3">
        <v>145</v>
      </c>
      <c r="Z7" s="3">
        <v>150</v>
      </c>
      <c r="AA7" s="3"/>
      <c r="AB7" s="3">
        <f>Z7</f>
        <v>150</v>
      </c>
      <c r="AC7" s="44">
        <f t="shared" si="4"/>
        <v>145.04999999999998</v>
      </c>
      <c r="AD7" s="3">
        <f t="shared" si="5"/>
        <v>302.5</v>
      </c>
      <c r="AE7" s="44">
        <f t="shared" si="6"/>
        <v>292.5175</v>
      </c>
      <c r="AF7" s="26"/>
    </row>
    <row r="8" spans="1:75" s="3" customFormat="1" ht="12.75">
      <c r="A8" s="25">
        <v>1</v>
      </c>
      <c r="B8" s="3">
        <v>60</v>
      </c>
      <c r="C8" s="3" t="s">
        <v>307</v>
      </c>
      <c r="D8" s="3" t="s">
        <v>308</v>
      </c>
      <c r="E8" s="3" t="s">
        <v>24</v>
      </c>
      <c r="F8" s="1">
        <v>23918</v>
      </c>
      <c r="G8" s="3" t="s">
        <v>26</v>
      </c>
      <c r="H8" s="2">
        <v>59.1</v>
      </c>
      <c r="I8" s="44">
        <v>0.9542</v>
      </c>
      <c r="J8" s="20">
        <v>135</v>
      </c>
      <c r="K8" s="3">
        <v>137.5</v>
      </c>
      <c r="L8" s="11">
        <v>142.5</v>
      </c>
      <c r="M8" s="3">
        <v>147.5</v>
      </c>
      <c r="N8" s="3">
        <f>M8</f>
        <v>147.5</v>
      </c>
      <c r="O8" s="44">
        <f t="shared" si="0"/>
        <v>140.74450000000002</v>
      </c>
      <c r="P8" s="3">
        <v>80</v>
      </c>
      <c r="Q8" s="3">
        <v>87.5</v>
      </c>
      <c r="R8" s="3">
        <v>90</v>
      </c>
      <c r="T8" s="3">
        <f>R8</f>
        <v>90</v>
      </c>
      <c r="U8" s="44">
        <f t="shared" si="1"/>
        <v>85.878</v>
      </c>
      <c r="V8" s="3">
        <f t="shared" si="2"/>
        <v>237.5</v>
      </c>
      <c r="W8" s="44">
        <f t="shared" si="3"/>
        <v>226.6225</v>
      </c>
      <c r="X8" s="3">
        <v>150</v>
      </c>
      <c r="Y8" s="55">
        <v>160</v>
      </c>
      <c r="Z8" s="55">
        <v>162.5</v>
      </c>
      <c r="AB8" s="3">
        <f>X8</f>
        <v>150</v>
      </c>
      <c r="AC8" s="44">
        <f t="shared" si="4"/>
        <v>143.13</v>
      </c>
      <c r="AD8" s="3">
        <f t="shared" si="5"/>
        <v>387.5</v>
      </c>
      <c r="AE8" s="44">
        <f t="shared" si="6"/>
        <v>369.7525</v>
      </c>
      <c r="AF8" s="26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54"/>
    </row>
    <row r="9" spans="1:75" s="3" customFormat="1" ht="12.75">
      <c r="A9" s="25">
        <v>1</v>
      </c>
      <c r="B9" s="3">
        <v>60</v>
      </c>
      <c r="C9" s="3" t="s">
        <v>307</v>
      </c>
      <c r="D9" s="3" t="s">
        <v>308</v>
      </c>
      <c r="E9" s="3" t="s">
        <v>24</v>
      </c>
      <c r="F9" s="1">
        <v>23918</v>
      </c>
      <c r="G9" s="3" t="s">
        <v>12</v>
      </c>
      <c r="H9" s="2">
        <v>59.1</v>
      </c>
      <c r="I9" s="44">
        <v>0.8738</v>
      </c>
      <c r="J9" s="20">
        <v>135</v>
      </c>
      <c r="K9" s="3">
        <v>137.5</v>
      </c>
      <c r="L9" s="11">
        <v>142.5</v>
      </c>
      <c r="M9" s="3">
        <v>147.5</v>
      </c>
      <c r="N9" s="3">
        <f>M9</f>
        <v>147.5</v>
      </c>
      <c r="O9" s="44">
        <f t="shared" si="0"/>
        <v>128.8855</v>
      </c>
      <c r="P9" s="3">
        <v>80</v>
      </c>
      <c r="Q9" s="3">
        <v>87.5</v>
      </c>
      <c r="R9" s="3">
        <v>90</v>
      </c>
      <c r="T9" s="3">
        <f>R9</f>
        <v>90</v>
      </c>
      <c r="U9" s="44">
        <f t="shared" si="1"/>
        <v>78.642</v>
      </c>
      <c r="V9" s="3">
        <f t="shared" si="2"/>
        <v>237.5</v>
      </c>
      <c r="W9" s="44">
        <f t="shared" si="3"/>
        <v>207.5275</v>
      </c>
      <c r="X9" s="3">
        <v>150</v>
      </c>
      <c r="Y9" s="55">
        <v>160</v>
      </c>
      <c r="Z9" s="55">
        <v>162.5</v>
      </c>
      <c r="AB9" s="3">
        <f>X9</f>
        <v>150</v>
      </c>
      <c r="AC9" s="44">
        <f t="shared" si="4"/>
        <v>131.07</v>
      </c>
      <c r="AD9" s="3">
        <f t="shared" si="5"/>
        <v>387.5</v>
      </c>
      <c r="AE9" s="44">
        <f t="shared" si="6"/>
        <v>338.5975</v>
      </c>
      <c r="AF9" s="26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54"/>
    </row>
    <row r="10" spans="1:75" s="3" customFormat="1" ht="12.75">
      <c r="A10" s="25">
        <v>2</v>
      </c>
      <c r="B10" s="3">
        <v>60</v>
      </c>
      <c r="C10" s="3" t="s">
        <v>310</v>
      </c>
      <c r="D10" s="3" t="s">
        <v>31</v>
      </c>
      <c r="E10" s="3" t="s">
        <v>24</v>
      </c>
      <c r="F10" s="1">
        <v>32478</v>
      </c>
      <c r="G10" s="3" t="s">
        <v>12</v>
      </c>
      <c r="H10" s="2">
        <v>60</v>
      </c>
      <c r="I10" s="44">
        <v>0.8628</v>
      </c>
      <c r="J10" s="20">
        <v>132.5</v>
      </c>
      <c r="K10" s="3">
        <v>142.5</v>
      </c>
      <c r="L10" s="11">
        <v>152.5</v>
      </c>
      <c r="N10" s="3">
        <f>L10</f>
        <v>152.5</v>
      </c>
      <c r="O10" s="44">
        <f t="shared" si="0"/>
        <v>131.577</v>
      </c>
      <c r="P10" s="3">
        <v>65</v>
      </c>
      <c r="Q10" s="3">
        <v>70</v>
      </c>
      <c r="R10" s="3">
        <v>72.5</v>
      </c>
      <c r="T10" s="3">
        <f>R10</f>
        <v>72.5</v>
      </c>
      <c r="U10" s="44">
        <f t="shared" si="1"/>
        <v>62.553</v>
      </c>
      <c r="V10" s="3">
        <f t="shared" si="2"/>
        <v>225</v>
      </c>
      <c r="W10" s="44">
        <f t="shared" si="3"/>
        <v>194.13</v>
      </c>
      <c r="X10" s="3">
        <v>150</v>
      </c>
      <c r="Y10" s="3">
        <v>162.5</v>
      </c>
      <c r="Z10" s="55">
        <v>170</v>
      </c>
      <c r="AB10" s="3">
        <f>Y10</f>
        <v>162.5</v>
      </c>
      <c r="AC10" s="44">
        <f t="shared" si="4"/>
        <v>140.205</v>
      </c>
      <c r="AD10" s="3">
        <f t="shared" si="5"/>
        <v>387.5</v>
      </c>
      <c r="AE10" s="44">
        <f t="shared" si="6"/>
        <v>334.335</v>
      </c>
      <c r="AF10" s="26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54"/>
    </row>
    <row r="11" spans="1:75" s="31" customFormat="1" ht="12.75">
      <c r="A11" s="25">
        <v>1</v>
      </c>
      <c r="B11" s="3">
        <v>75</v>
      </c>
      <c r="C11" s="3" t="s">
        <v>309</v>
      </c>
      <c r="D11" s="3" t="s">
        <v>45</v>
      </c>
      <c r="E11" s="3" t="s">
        <v>24</v>
      </c>
      <c r="F11" s="1">
        <v>32176</v>
      </c>
      <c r="G11" s="3" t="s">
        <v>12</v>
      </c>
      <c r="H11" s="2">
        <v>67.8</v>
      </c>
      <c r="I11" s="44">
        <v>0.7769</v>
      </c>
      <c r="J11" s="20">
        <v>130</v>
      </c>
      <c r="K11" s="3">
        <v>137.5</v>
      </c>
      <c r="L11" s="11">
        <v>140.5</v>
      </c>
      <c r="M11" s="3"/>
      <c r="N11" s="3">
        <f>L11</f>
        <v>140.5</v>
      </c>
      <c r="O11" s="44">
        <f t="shared" si="0"/>
        <v>109.15445000000001</v>
      </c>
      <c r="P11" s="3">
        <v>70</v>
      </c>
      <c r="Q11" s="3">
        <v>77.5</v>
      </c>
      <c r="R11" s="3">
        <v>82.5</v>
      </c>
      <c r="S11" s="3"/>
      <c r="T11" s="3">
        <f>R11</f>
        <v>82.5</v>
      </c>
      <c r="U11" s="44">
        <f t="shared" si="1"/>
        <v>64.09425</v>
      </c>
      <c r="V11" s="3">
        <f t="shared" si="2"/>
        <v>223</v>
      </c>
      <c r="W11" s="44">
        <f t="shared" si="3"/>
        <v>173.2487</v>
      </c>
      <c r="X11" s="3">
        <v>150</v>
      </c>
      <c r="Y11" s="3">
        <v>160</v>
      </c>
      <c r="Z11" s="3">
        <v>170</v>
      </c>
      <c r="AA11" s="3"/>
      <c r="AB11" s="3">
        <f>Z11</f>
        <v>170</v>
      </c>
      <c r="AC11" s="44">
        <f t="shared" si="4"/>
        <v>132.073</v>
      </c>
      <c r="AD11" s="3">
        <f t="shared" si="5"/>
        <v>393</v>
      </c>
      <c r="AE11" s="44">
        <f t="shared" si="6"/>
        <v>305.3217</v>
      </c>
      <c r="AF11" s="26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32"/>
    </row>
    <row r="12" spans="1:32" ht="12.75">
      <c r="A12" s="25">
        <v>1</v>
      </c>
      <c r="B12" s="3">
        <v>90</v>
      </c>
      <c r="C12" s="3" t="s">
        <v>315</v>
      </c>
      <c r="D12" s="3" t="s">
        <v>305</v>
      </c>
      <c r="E12" s="3" t="s">
        <v>24</v>
      </c>
      <c r="F12" s="1">
        <v>28676</v>
      </c>
      <c r="G12" s="3" t="s">
        <v>12</v>
      </c>
      <c r="H12" s="2">
        <v>82.7</v>
      </c>
      <c r="I12" s="44">
        <v>0.6731</v>
      </c>
      <c r="J12" s="20">
        <v>197.5</v>
      </c>
      <c r="K12" s="3">
        <v>207.5</v>
      </c>
      <c r="L12" s="11">
        <v>213</v>
      </c>
      <c r="M12" s="3"/>
      <c r="N12" s="3">
        <f>L12</f>
        <v>213</v>
      </c>
      <c r="O12" s="44">
        <f t="shared" si="0"/>
        <v>143.37030000000001</v>
      </c>
      <c r="P12" s="3">
        <v>97.5</v>
      </c>
      <c r="Q12" s="3">
        <v>102.5</v>
      </c>
      <c r="R12" s="55">
        <v>105</v>
      </c>
      <c r="S12" s="3"/>
      <c r="T12" s="3">
        <f>Q12</f>
        <v>102.5</v>
      </c>
      <c r="U12" s="44">
        <f t="shared" si="1"/>
        <v>68.99275</v>
      </c>
      <c r="V12" s="3">
        <f t="shared" si="2"/>
        <v>315.5</v>
      </c>
      <c r="W12" s="44">
        <f t="shared" si="3"/>
        <v>212.36305000000002</v>
      </c>
      <c r="X12" s="3">
        <v>200</v>
      </c>
      <c r="Y12" s="3">
        <v>212.5</v>
      </c>
      <c r="Z12" s="55">
        <v>218.5</v>
      </c>
      <c r="AA12" s="3"/>
      <c r="AB12" s="3">
        <f>Y12</f>
        <v>212.5</v>
      </c>
      <c r="AC12" s="44">
        <f t="shared" si="4"/>
        <v>143.03375</v>
      </c>
      <c r="AD12" s="3">
        <f t="shared" si="5"/>
        <v>528</v>
      </c>
      <c r="AE12" s="44">
        <f t="shared" si="6"/>
        <v>355.39680000000004</v>
      </c>
      <c r="AF12" s="26"/>
    </row>
    <row r="13" spans="1:32" ht="15.75">
      <c r="A13" s="76"/>
      <c r="B13" s="77"/>
      <c r="C13" s="78"/>
      <c r="D13" s="78"/>
      <c r="E13" s="77"/>
      <c r="F13" s="79"/>
      <c r="G13" s="77"/>
      <c r="H13" s="80"/>
      <c r="I13" s="81"/>
      <c r="J13" s="84"/>
      <c r="K13" s="83"/>
      <c r="L13" s="83"/>
      <c r="M13" s="77"/>
      <c r="N13" s="77"/>
      <c r="O13" s="81"/>
      <c r="P13" s="84"/>
      <c r="Q13" s="77"/>
      <c r="R13" s="77"/>
      <c r="S13" s="77"/>
      <c r="T13" s="77"/>
      <c r="U13" s="81"/>
      <c r="V13" s="77"/>
      <c r="W13" s="81"/>
      <c r="X13" s="84"/>
      <c r="Y13" s="83"/>
      <c r="Z13" s="77"/>
      <c r="AA13" s="77"/>
      <c r="AB13" s="77"/>
      <c r="AC13" s="81"/>
      <c r="AD13" s="77"/>
      <c r="AE13" s="81"/>
      <c r="AF13" s="85"/>
    </row>
    <row r="14" spans="1:32" ht="12.75" customHeight="1">
      <c r="A14" s="25">
        <v>1</v>
      </c>
      <c r="B14" s="3">
        <v>52</v>
      </c>
      <c r="C14" s="3" t="s">
        <v>299</v>
      </c>
      <c r="D14" s="3" t="s">
        <v>9</v>
      </c>
      <c r="E14" s="3" t="s">
        <v>24</v>
      </c>
      <c r="F14" s="1">
        <v>37042</v>
      </c>
      <c r="G14" s="3" t="s">
        <v>14</v>
      </c>
      <c r="H14" s="2">
        <v>31.8</v>
      </c>
      <c r="I14" s="44">
        <v>1.6154</v>
      </c>
      <c r="J14" s="11">
        <v>30</v>
      </c>
      <c r="K14" s="20">
        <v>40</v>
      </c>
      <c r="L14" s="19">
        <v>45</v>
      </c>
      <c r="M14" s="3"/>
      <c r="N14" s="3">
        <f>L14</f>
        <v>45</v>
      </c>
      <c r="O14" s="44">
        <f>N14*I14</f>
        <v>72.693</v>
      </c>
      <c r="P14" s="11"/>
      <c r="Q14" s="56"/>
      <c r="R14" s="56"/>
      <c r="S14" s="3"/>
      <c r="T14" s="3"/>
      <c r="U14" s="44">
        <f>T14*I14</f>
        <v>0</v>
      </c>
      <c r="V14" s="3">
        <f>T14+N14</f>
        <v>45</v>
      </c>
      <c r="W14" s="44">
        <f>V14*I14</f>
        <v>72.693</v>
      </c>
      <c r="X14" s="11"/>
      <c r="Y14" s="19"/>
      <c r="Z14" s="3"/>
      <c r="AA14" s="3"/>
      <c r="AB14" s="3"/>
      <c r="AC14" s="44">
        <f>AB14*I14</f>
        <v>0</v>
      </c>
      <c r="AD14" s="3">
        <f>AB14+V14</f>
        <v>45</v>
      </c>
      <c r="AE14" s="44">
        <f>AD14*I14</f>
        <v>72.693</v>
      </c>
      <c r="AF14" s="26"/>
    </row>
    <row r="15" spans="1:75" s="3" customFormat="1" ht="12.75">
      <c r="A15" s="27">
        <v>1</v>
      </c>
      <c r="B15" s="11">
        <v>82.5</v>
      </c>
      <c r="C15" s="11" t="s">
        <v>332</v>
      </c>
      <c r="D15" s="11" t="s">
        <v>333</v>
      </c>
      <c r="E15" s="11" t="s">
        <v>24</v>
      </c>
      <c r="F15" s="16">
        <v>30983</v>
      </c>
      <c r="G15" s="11" t="s">
        <v>12</v>
      </c>
      <c r="H15" s="17">
        <v>81.4</v>
      </c>
      <c r="I15" s="46">
        <v>0.6251</v>
      </c>
      <c r="J15" s="3">
        <v>292.5</v>
      </c>
      <c r="K15" s="3">
        <v>302.5</v>
      </c>
      <c r="L15" s="68">
        <v>307.5</v>
      </c>
      <c r="N15" s="3">
        <f>K15</f>
        <v>302.5</v>
      </c>
      <c r="O15" s="44">
        <f>N15*I15</f>
        <v>189.09275</v>
      </c>
      <c r="R15" s="55"/>
      <c r="U15" s="44">
        <f>T15*I15</f>
        <v>0</v>
      </c>
      <c r="V15" s="3">
        <f>T15+N15</f>
        <v>302.5</v>
      </c>
      <c r="W15" s="44">
        <f>V15*I15</f>
        <v>189.09275</v>
      </c>
      <c r="Y15" s="19"/>
      <c r="AC15" s="44">
        <f>AB15*I15</f>
        <v>0</v>
      </c>
      <c r="AD15" s="3">
        <f>AB15+V15</f>
        <v>302.5</v>
      </c>
      <c r="AE15" s="44">
        <f>AD15*I15</f>
        <v>189.09275</v>
      </c>
      <c r="AF15" s="26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4"/>
    </row>
    <row r="16" spans="1:32" ht="15.75">
      <c r="A16" s="76"/>
      <c r="B16" s="77"/>
      <c r="C16" s="78"/>
      <c r="D16" s="78"/>
      <c r="E16" s="77"/>
      <c r="F16" s="79"/>
      <c r="G16" s="77"/>
      <c r="H16" s="80"/>
      <c r="I16" s="81"/>
      <c r="J16" s="84"/>
      <c r="K16" s="83"/>
      <c r="L16" s="83"/>
      <c r="M16" s="77"/>
      <c r="N16" s="77"/>
      <c r="O16" s="81"/>
      <c r="P16" s="84"/>
      <c r="Q16" s="77"/>
      <c r="R16" s="77"/>
      <c r="S16" s="77"/>
      <c r="T16" s="77"/>
      <c r="U16" s="81"/>
      <c r="V16" s="77"/>
      <c r="W16" s="81"/>
      <c r="X16" s="84"/>
      <c r="Y16" s="83"/>
      <c r="Z16" s="77"/>
      <c r="AA16" s="77"/>
      <c r="AB16" s="77"/>
      <c r="AC16" s="81"/>
      <c r="AD16" s="77"/>
      <c r="AE16" s="81"/>
      <c r="AF16" s="85"/>
    </row>
    <row r="17" spans="1:32" ht="12.75" customHeight="1">
      <c r="A17" s="25">
        <v>1</v>
      </c>
      <c r="B17" s="3">
        <v>52</v>
      </c>
      <c r="C17" s="3" t="s">
        <v>299</v>
      </c>
      <c r="D17" s="3" t="s">
        <v>9</v>
      </c>
      <c r="E17" s="3" t="s">
        <v>24</v>
      </c>
      <c r="F17" s="1">
        <v>37042</v>
      </c>
      <c r="G17" s="3" t="s">
        <v>14</v>
      </c>
      <c r="H17" s="2">
        <v>31.8</v>
      </c>
      <c r="I17" s="44">
        <v>1.6154</v>
      </c>
      <c r="J17" s="11"/>
      <c r="K17" s="20"/>
      <c r="L17" s="19"/>
      <c r="M17" s="3"/>
      <c r="N17" s="3"/>
      <c r="O17" s="44">
        <f>N17*I17</f>
        <v>0</v>
      </c>
      <c r="P17" s="11"/>
      <c r="Q17" s="56"/>
      <c r="R17" s="56"/>
      <c r="S17" s="3"/>
      <c r="T17" s="3"/>
      <c r="U17" s="44">
        <f>T17*I17</f>
        <v>0</v>
      </c>
      <c r="V17" s="3">
        <f>T17+N17</f>
        <v>0</v>
      </c>
      <c r="W17" s="44">
        <f>V17*I17</f>
        <v>0</v>
      </c>
      <c r="X17" s="11">
        <v>40</v>
      </c>
      <c r="Y17" s="19">
        <v>55</v>
      </c>
      <c r="Z17" s="3">
        <v>60</v>
      </c>
      <c r="AA17" s="3"/>
      <c r="AB17" s="3">
        <f>Z17</f>
        <v>60</v>
      </c>
      <c r="AC17" s="44">
        <f>AB17*I17</f>
        <v>96.92399999999999</v>
      </c>
      <c r="AD17" s="3">
        <f>AB17+V17</f>
        <v>60</v>
      </c>
      <c r="AE17" s="44">
        <f>AD17*I17</f>
        <v>96.92399999999999</v>
      </c>
      <c r="AF17" s="26"/>
    </row>
    <row r="18" spans="1:75" s="3" customFormat="1" ht="12.75">
      <c r="A18" s="25">
        <v>1</v>
      </c>
      <c r="B18" s="3">
        <v>90</v>
      </c>
      <c r="C18" s="3" t="s">
        <v>324</v>
      </c>
      <c r="D18" s="3" t="s">
        <v>10</v>
      </c>
      <c r="E18" s="3" t="s">
        <v>24</v>
      </c>
      <c r="F18" s="1">
        <v>32356</v>
      </c>
      <c r="G18" s="3" t="s">
        <v>12</v>
      </c>
      <c r="H18" s="2">
        <v>87.6</v>
      </c>
      <c r="I18" s="44">
        <v>0.5952</v>
      </c>
      <c r="J18" s="19"/>
      <c r="K18" s="19"/>
      <c r="L18" s="19"/>
      <c r="O18" s="44">
        <f>N18*I18</f>
        <v>0</v>
      </c>
      <c r="P18" s="19"/>
      <c r="S18" s="11"/>
      <c r="U18" s="44">
        <f>T18*I18</f>
        <v>0</v>
      </c>
      <c r="V18" s="3">
        <f>T18+N18</f>
        <v>0</v>
      </c>
      <c r="W18" s="44">
        <f>V18*I18</f>
        <v>0</v>
      </c>
      <c r="X18" s="3">
        <v>160</v>
      </c>
      <c r="Y18" s="19">
        <v>175</v>
      </c>
      <c r="Z18" s="3">
        <v>190</v>
      </c>
      <c r="AB18" s="3">
        <f>Z18</f>
        <v>190</v>
      </c>
      <c r="AC18" s="44">
        <f>AB18*I18</f>
        <v>113.088</v>
      </c>
      <c r="AD18" s="3">
        <f>AB18+V18</f>
        <v>190</v>
      </c>
      <c r="AE18" s="44">
        <f>AD18*I18</f>
        <v>113.088</v>
      </c>
      <c r="AF18" s="26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54"/>
    </row>
    <row r="19" spans="1:32" ht="15.75">
      <c r="A19" s="76"/>
      <c r="B19" s="77"/>
      <c r="C19" s="78"/>
      <c r="D19" s="78"/>
      <c r="E19" s="77"/>
      <c r="F19" s="79"/>
      <c r="G19" s="77"/>
      <c r="H19" s="80"/>
      <c r="I19" s="81"/>
      <c r="J19" s="84"/>
      <c r="K19" s="83"/>
      <c r="L19" s="83"/>
      <c r="M19" s="77"/>
      <c r="N19" s="77"/>
      <c r="O19" s="81"/>
      <c r="P19" s="84"/>
      <c r="Q19" s="77"/>
      <c r="R19" s="77"/>
      <c r="S19" s="77"/>
      <c r="T19" s="77"/>
      <c r="U19" s="81"/>
      <c r="V19" s="77"/>
      <c r="W19" s="81"/>
      <c r="X19" s="84"/>
      <c r="Y19" s="83"/>
      <c r="Z19" s="77"/>
      <c r="AA19" s="77"/>
      <c r="AB19" s="77"/>
      <c r="AC19" s="81"/>
      <c r="AD19" s="77"/>
      <c r="AE19" s="81"/>
      <c r="AF19" s="85"/>
    </row>
    <row r="20" spans="1:32" ht="15.75">
      <c r="A20" s="76"/>
      <c r="B20" s="77"/>
      <c r="C20" s="78"/>
      <c r="D20" s="78"/>
      <c r="E20" s="77"/>
      <c r="F20" s="79"/>
      <c r="G20" s="77"/>
      <c r="H20" s="80"/>
      <c r="I20" s="81"/>
      <c r="J20" s="84"/>
      <c r="K20" s="83"/>
      <c r="L20" s="83"/>
      <c r="M20" s="77"/>
      <c r="N20" s="77"/>
      <c r="O20" s="81"/>
      <c r="P20" s="84"/>
      <c r="Q20" s="77"/>
      <c r="R20" s="77"/>
      <c r="S20" s="77"/>
      <c r="T20" s="77"/>
      <c r="U20" s="81"/>
      <c r="V20" s="77"/>
      <c r="W20" s="81"/>
      <c r="X20" s="84"/>
      <c r="Y20" s="83"/>
      <c r="Z20" s="77"/>
      <c r="AA20" s="77"/>
      <c r="AB20" s="77"/>
      <c r="AC20" s="81"/>
      <c r="AD20" s="77"/>
      <c r="AE20" s="81"/>
      <c r="AF20" s="85"/>
    </row>
    <row r="21" spans="1:32" ht="15.75">
      <c r="A21" s="76"/>
      <c r="B21" s="77"/>
      <c r="C21" s="78"/>
      <c r="D21" s="78"/>
      <c r="E21" s="77"/>
      <c r="F21" s="79"/>
      <c r="G21" s="77"/>
      <c r="H21" s="80"/>
      <c r="I21" s="81"/>
      <c r="J21" s="84"/>
      <c r="K21" s="83"/>
      <c r="L21" s="83"/>
      <c r="M21" s="77"/>
      <c r="N21" s="77"/>
      <c r="O21" s="81"/>
      <c r="P21" s="84"/>
      <c r="Q21" s="77"/>
      <c r="R21" s="77"/>
      <c r="S21" s="77"/>
      <c r="T21" s="77"/>
      <c r="U21" s="81"/>
      <c r="V21" s="77"/>
      <c r="W21" s="81"/>
      <c r="X21" s="84"/>
      <c r="Y21" s="83"/>
      <c r="Z21" s="77"/>
      <c r="AA21" s="77"/>
      <c r="AB21" s="77"/>
      <c r="AC21" s="81"/>
      <c r="AD21" s="77"/>
      <c r="AE21" s="81"/>
      <c r="AF21" s="85"/>
    </row>
    <row r="22" spans="1:32" ht="12.75" customHeight="1">
      <c r="A22" s="25">
        <v>1</v>
      </c>
      <c r="B22" s="3">
        <v>52</v>
      </c>
      <c r="C22" s="3" t="s">
        <v>300</v>
      </c>
      <c r="D22" s="3" t="s">
        <v>10</v>
      </c>
      <c r="E22" s="3" t="s">
        <v>24</v>
      </c>
      <c r="F22" s="1">
        <v>35933</v>
      </c>
      <c r="G22" s="3" t="s">
        <v>14</v>
      </c>
      <c r="H22" s="2">
        <v>49.2</v>
      </c>
      <c r="I22" s="44">
        <v>1.0161</v>
      </c>
      <c r="J22" s="11">
        <v>90</v>
      </c>
      <c r="K22" s="20">
        <v>97.5</v>
      </c>
      <c r="L22" s="19">
        <v>102.5</v>
      </c>
      <c r="M22" s="3"/>
      <c r="N22" s="3">
        <f>L22</f>
        <v>102.5</v>
      </c>
      <c r="O22" s="44">
        <f aca="true" t="shared" si="7" ref="O22:O46">N22*I22</f>
        <v>104.15025</v>
      </c>
      <c r="P22" s="11">
        <v>50</v>
      </c>
      <c r="Q22" s="11">
        <v>55</v>
      </c>
      <c r="R22" s="11">
        <v>60</v>
      </c>
      <c r="S22" s="3"/>
      <c r="T22" s="3">
        <f>R22</f>
        <v>60</v>
      </c>
      <c r="U22" s="44">
        <f aca="true" t="shared" si="8" ref="U22:U46">T22*I22</f>
        <v>60.966</v>
      </c>
      <c r="V22" s="3">
        <f aca="true" t="shared" si="9" ref="V22:V53">T22+N22</f>
        <v>162.5</v>
      </c>
      <c r="W22" s="44">
        <f aca="true" t="shared" si="10" ref="W22:W46">V22*I22</f>
        <v>165.11625</v>
      </c>
      <c r="X22" s="11">
        <v>95</v>
      </c>
      <c r="Y22" s="19">
        <v>100</v>
      </c>
      <c r="Z22" s="55">
        <v>107.5</v>
      </c>
      <c r="AA22" s="3"/>
      <c r="AB22" s="3">
        <f>Y22</f>
        <v>100</v>
      </c>
      <c r="AC22" s="44">
        <f aca="true" t="shared" si="11" ref="AC22:AC46">AB22*I22</f>
        <v>101.61</v>
      </c>
      <c r="AD22" s="3">
        <f aca="true" t="shared" si="12" ref="AD22:AD53">AB22+V22</f>
        <v>262.5</v>
      </c>
      <c r="AE22" s="44">
        <f aca="true" t="shared" si="13" ref="AE22:AE46">AD22*I22</f>
        <v>266.72625</v>
      </c>
      <c r="AF22" s="26"/>
    </row>
    <row r="23" spans="1:32" ht="12.75" customHeight="1">
      <c r="A23" s="25">
        <v>2</v>
      </c>
      <c r="B23" s="3">
        <v>52</v>
      </c>
      <c r="C23" s="3" t="s">
        <v>299</v>
      </c>
      <c r="D23" s="3" t="s">
        <v>9</v>
      </c>
      <c r="E23" s="3" t="s">
        <v>24</v>
      </c>
      <c r="F23" s="1">
        <v>37042</v>
      </c>
      <c r="G23" s="3" t="s">
        <v>14</v>
      </c>
      <c r="H23" s="2">
        <v>31.8</v>
      </c>
      <c r="I23" s="44">
        <v>1.6154</v>
      </c>
      <c r="J23" s="11">
        <v>30</v>
      </c>
      <c r="K23" s="20">
        <v>40</v>
      </c>
      <c r="L23" s="19">
        <v>45</v>
      </c>
      <c r="M23" s="3"/>
      <c r="N23" s="3">
        <f>L23</f>
        <v>45</v>
      </c>
      <c r="O23" s="44">
        <f t="shared" si="7"/>
        <v>72.693</v>
      </c>
      <c r="P23" s="11">
        <v>30</v>
      </c>
      <c r="Q23" s="56">
        <v>35</v>
      </c>
      <c r="R23" s="56">
        <v>35</v>
      </c>
      <c r="S23" s="3"/>
      <c r="T23" s="3">
        <f>P23</f>
        <v>30</v>
      </c>
      <c r="U23" s="44">
        <f t="shared" si="8"/>
        <v>48.461999999999996</v>
      </c>
      <c r="V23" s="3">
        <f t="shared" si="9"/>
        <v>75</v>
      </c>
      <c r="W23" s="44">
        <f t="shared" si="10"/>
        <v>121.155</v>
      </c>
      <c r="X23" s="11">
        <v>40</v>
      </c>
      <c r="Y23" s="19">
        <v>55</v>
      </c>
      <c r="Z23" s="3">
        <v>60</v>
      </c>
      <c r="AA23" s="3"/>
      <c r="AB23" s="3">
        <f>Z23</f>
        <v>60</v>
      </c>
      <c r="AC23" s="44">
        <f t="shared" si="11"/>
        <v>96.92399999999999</v>
      </c>
      <c r="AD23" s="3">
        <f t="shared" si="12"/>
        <v>135</v>
      </c>
      <c r="AE23" s="44">
        <f t="shared" si="13"/>
        <v>218.07899999999998</v>
      </c>
      <c r="AF23" s="26"/>
    </row>
    <row r="24" spans="1:32" ht="12.75">
      <c r="A24" s="25">
        <v>1</v>
      </c>
      <c r="B24" s="3">
        <v>56</v>
      </c>
      <c r="C24" s="3" t="s">
        <v>302</v>
      </c>
      <c r="D24" s="3" t="s">
        <v>10</v>
      </c>
      <c r="E24" s="3" t="s">
        <v>24</v>
      </c>
      <c r="F24" s="1">
        <v>35870</v>
      </c>
      <c r="G24" s="3" t="s">
        <v>14</v>
      </c>
      <c r="H24" s="2">
        <v>56</v>
      </c>
      <c r="I24" s="44">
        <v>0.8748</v>
      </c>
      <c r="J24" s="56">
        <v>95</v>
      </c>
      <c r="K24" s="19">
        <v>97.5</v>
      </c>
      <c r="L24" s="68">
        <v>107.5</v>
      </c>
      <c r="M24" s="3"/>
      <c r="N24" s="3">
        <f>K24</f>
        <v>97.5</v>
      </c>
      <c r="O24" s="44">
        <f t="shared" si="7"/>
        <v>85.293</v>
      </c>
      <c r="P24" s="11">
        <v>72.5</v>
      </c>
      <c r="Q24" s="3">
        <v>77.5</v>
      </c>
      <c r="R24" s="3">
        <v>80</v>
      </c>
      <c r="S24" s="3"/>
      <c r="T24" s="3">
        <f>R24</f>
        <v>80</v>
      </c>
      <c r="U24" s="44">
        <f t="shared" si="8"/>
        <v>69.98400000000001</v>
      </c>
      <c r="V24" s="3">
        <f t="shared" si="9"/>
        <v>177.5</v>
      </c>
      <c r="W24" s="44">
        <f t="shared" si="10"/>
        <v>155.27700000000002</v>
      </c>
      <c r="X24" s="11">
        <v>105</v>
      </c>
      <c r="Y24" s="19">
        <v>112.5</v>
      </c>
      <c r="Z24" s="3">
        <v>120</v>
      </c>
      <c r="AA24" s="3"/>
      <c r="AB24" s="3">
        <f>Z24</f>
        <v>120</v>
      </c>
      <c r="AC24" s="44">
        <f t="shared" si="11"/>
        <v>104.976</v>
      </c>
      <c r="AD24" s="3">
        <f t="shared" si="12"/>
        <v>297.5</v>
      </c>
      <c r="AE24" s="44">
        <f t="shared" si="13"/>
        <v>260.253</v>
      </c>
      <c r="AF24" s="26"/>
    </row>
    <row r="25" spans="1:75" s="77" customFormat="1" ht="12.75" customHeight="1">
      <c r="A25" s="25">
        <v>2</v>
      </c>
      <c r="B25" s="3">
        <v>56</v>
      </c>
      <c r="C25" s="3" t="s">
        <v>301</v>
      </c>
      <c r="D25" s="3" t="s">
        <v>10</v>
      </c>
      <c r="E25" s="3" t="s">
        <v>24</v>
      </c>
      <c r="F25" s="1">
        <v>35610</v>
      </c>
      <c r="G25" s="3" t="s">
        <v>14</v>
      </c>
      <c r="H25" s="2">
        <v>54.2</v>
      </c>
      <c r="I25" s="44">
        <v>0.9073</v>
      </c>
      <c r="J25" s="11">
        <v>92.5</v>
      </c>
      <c r="K25" s="87">
        <v>97.5</v>
      </c>
      <c r="L25" s="19">
        <v>97.5</v>
      </c>
      <c r="M25" s="3"/>
      <c r="N25" s="3">
        <f>L25</f>
        <v>97.5</v>
      </c>
      <c r="O25" s="44">
        <f t="shared" si="7"/>
        <v>88.46175</v>
      </c>
      <c r="P25" s="11">
        <v>52.5</v>
      </c>
      <c r="Q25" s="11">
        <v>57.5</v>
      </c>
      <c r="R25" s="56">
        <v>62.5</v>
      </c>
      <c r="S25" s="3"/>
      <c r="T25" s="3">
        <f>Q25</f>
        <v>57.5</v>
      </c>
      <c r="U25" s="44">
        <f t="shared" si="8"/>
        <v>52.16975</v>
      </c>
      <c r="V25" s="3">
        <f t="shared" si="9"/>
        <v>155</v>
      </c>
      <c r="W25" s="44">
        <f t="shared" si="10"/>
        <v>140.6315</v>
      </c>
      <c r="X25" s="11">
        <v>100</v>
      </c>
      <c r="Y25" s="19">
        <v>107.5</v>
      </c>
      <c r="Z25" s="3">
        <v>112.5</v>
      </c>
      <c r="AA25" s="3"/>
      <c r="AB25" s="3">
        <f>Z25</f>
        <v>112.5</v>
      </c>
      <c r="AC25" s="44">
        <f t="shared" si="11"/>
        <v>102.07125</v>
      </c>
      <c r="AD25" s="3">
        <f t="shared" si="12"/>
        <v>267.5</v>
      </c>
      <c r="AE25" s="44">
        <f t="shared" si="13"/>
        <v>242.70275</v>
      </c>
      <c r="AF25" s="26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90"/>
    </row>
    <row r="26" spans="1:75" s="3" customFormat="1" ht="12.75">
      <c r="A26" s="25" t="s">
        <v>171</v>
      </c>
      <c r="B26" s="3">
        <v>60</v>
      </c>
      <c r="C26" s="3" t="s">
        <v>297</v>
      </c>
      <c r="D26" s="3" t="s">
        <v>10</v>
      </c>
      <c r="E26" s="3" t="s">
        <v>24</v>
      </c>
      <c r="F26" s="1">
        <v>35713</v>
      </c>
      <c r="G26" s="3" t="s">
        <v>14</v>
      </c>
      <c r="H26" s="2">
        <v>58.4</v>
      </c>
      <c r="I26" s="44">
        <v>1.0284</v>
      </c>
      <c r="J26" s="68">
        <v>80</v>
      </c>
      <c r="K26" s="68">
        <v>80</v>
      </c>
      <c r="L26" s="68">
        <v>80</v>
      </c>
      <c r="N26" s="3">
        <v>0</v>
      </c>
      <c r="O26" s="44">
        <f t="shared" si="7"/>
        <v>0</v>
      </c>
      <c r="P26" s="68">
        <v>62.5</v>
      </c>
      <c r="Q26" s="55">
        <v>0</v>
      </c>
      <c r="R26" s="55">
        <v>0</v>
      </c>
      <c r="S26" s="55"/>
      <c r="T26" s="55">
        <v>0</v>
      </c>
      <c r="U26" s="44">
        <f t="shared" si="8"/>
        <v>0</v>
      </c>
      <c r="V26" s="3">
        <f t="shared" si="9"/>
        <v>0</v>
      </c>
      <c r="W26" s="44">
        <f t="shared" si="10"/>
        <v>0</v>
      </c>
      <c r="X26" s="55">
        <v>110</v>
      </c>
      <c r="Y26" s="68">
        <v>0</v>
      </c>
      <c r="Z26" s="55">
        <v>0</v>
      </c>
      <c r="AB26" s="55">
        <v>0</v>
      </c>
      <c r="AC26" s="44">
        <f t="shared" si="11"/>
        <v>0</v>
      </c>
      <c r="AD26" s="3">
        <f t="shared" si="12"/>
        <v>0</v>
      </c>
      <c r="AE26" s="44">
        <f t="shared" si="13"/>
        <v>0</v>
      </c>
      <c r="AF26" s="26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54"/>
    </row>
    <row r="27" spans="1:75" s="3" customFormat="1" ht="12.75">
      <c r="A27" s="25">
        <v>1</v>
      </c>
      <c r="B27" s="3">
        <v>60</v>
      </c>
      <c r="C27" s="3" t="s">
        <v>303</v>
      </c>
      <c r="D27" s="3" t="s">
        <v>9</v>
      </c>
      <c r="E27" s="3" t="s">
        <v>24</v>
      </c>
      <c r="F27" s="1">
        <v>35530</v>
      </c>
      <c r="G27" s="3" t="s">
        <v>14</v>
      </c>
      <c r="H27" s="2">
        <v>56.8</v>
      </c>
      <c r="I27" s="44">
        <v>1.0163</v>
      </c>
      <c r="J27" s="11">
        <v>95</v>
      </c>
      <c r="K27" s="19">
        <v>100</v>
      </c>
      <c r="L27" s="19">
        <v>105</v>
      </c>
      <c r="N27" s="3">
        <f>L27</f>
        <v>105</v>
      </c>
      <c r="O27" s="44">
        <f t="shared" si="7"/>
        <v>106.7115</v>
      </c>
      <c r="P27" s="11">
        <v>60</v>
      </c>
      <c r="Q27" s="3">
        <v>67.5</v>
      </c>
      <c r="R27" s="3">
        <v>72.5</v>
      </c>
      <c r="T27" s="3">
        <f>R27</f>
        <v>72.5</v>
      </c>
      <c r="U27" s="44">
        <f t="shared" si="8"/>
        <v>73.68175</v>
      </c>
      <c r="V27" s="3">
        <f t="shared" si="9"/>
        <v>177.5</v>
      </c>
      <c r="W27" s="44">
        <f t="shared" si="10"/>
        <v>180.39325</v>
      </c>
      <c r="X27" s="11">
        <v>120</v>
      </c>
      <c r="Y27" s="19">
        <v>130</v>
      </c>
      <c r="Z27" s="3">
        <v>140</v>
      </c>
      <c r="AB27" s="3">
        <f>Z27</f>
        <v>140</v>
      </c>
      <c r="AC27" s="44">
        <f t="shared" si="11"/>
        <v>142.282</v>
      </c>
      <c r="AD27" s="3">
        <f t="shared" si="12"/>
        <v>317.5</v>
      </c>
      <c r="AE27" s="44">
        <f t="shared" si="13"/>
        <v>322.67525</v>
      </c>
      <c r="AF27" s="26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54"/>
    </row>
    <row r="28" spans="1:75" s="3" customFormat="1" ht="12.75">
      <c r="A28" s="25" t="s">
        <v>171</v>
      </c>
      <c r="B28" s="3">
        <v>67.5</v>
      </c>
      <c r="C28" s="3" t="s">
        <v>298</v>
      </c>
      <c r="D28" s="3" t="s">
        <v>10</v>
      </c>
      <c r="E28" s="3" t="s">
        <v>24</v>
      </c>
      <c r="F28" s="1">
        <v>31379</v>
      </c>
      <c r="G28" s="3" t="s">
        <v>12</v>
      </c>
      <c r="H28" s="2">
        <v>66.9</v>
      </c>
      <c r="I28" s="44">
        <v>0.7317</v>
      </c>
      <c r="J28" s="56">
        <v>150</v>
      </c>
      <c r="K28" s="68">
        <v>150</v>
      </c>
      <c r="L28" s="68">
        <v>160</v>
      </c>
      <c r="N28" s="3">
        <v>0</v>
      </c>
      <c r="O28" s="44">
        <f t="shared" si="7"/>
        <v>0</v>
      </c>
      <c r="P28" s="56">
        <v>100</v>
      </c>
      <c r="Q28" s="55">
        <v>0</v>
      </c>
      <c r="R28" s="55">
        <v>0</v>
      </c>
      <c r="T28" s="55">
        <v>0</v>
      </c>
      <c r="U28" s="44">
        <f t="shared" si="8"/>
        <v>0</v>
      </c>
      <c r="V28" s="3">
        <f t="shared" si="9"/>
        <v>0</v>
      </c>
      <c r="W28" s="44">
        <f t="shared" si="10"/>
        <v>0</v>
      </c>
      <c r="X28" s="56">
        <v>175</v>
      </c>
      <c r="Y28" s="68">
        <v>0</v>
      </c>
      <c r="Z28" s="55">
        <v>0</v>
      </c>
      <c r="AB28" s="55">
        <v>0</v>
      </c>
      <c r="AC28" s="44">
        <f t="shared" si="11"/>
        <v>0</v>
      </c>
      <c r="AD28" s="3">
        <f t="shared" si="12"/>
        <v>0</v>
      </c>
      <c r="AE28" s="44">
        <f t="shared" si="13"/>
        <v>0</v>
      </c>
      <c r="AF28" s="26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54"/>
    </row>
    <row r="29" spans="1:75" s="3" customFormat="1" ht="12.75">
      <c r="A29" s="25">
        <v>1</v>
      </c>
      <c r="B29" s="3">
        <v>67.5</v>
      </c>
      <c r="C29" s="3" t="s">
        <v>311</v>
      </c>
      <c r="D29" s="3" t="s">
        <v>10</v>
      </c>
      <c r="E29" s="3" t="s">
        <v>24</v>
      </c>
      <c r="F29" s="1">
        <v>35384</v>
      </c>
      <c r="G29" s="3" t="s">
        <v>14</v>
      </c>
      <c r="H29" s="2">
        <v>67.4</v>
      </c>
      <c r="I29" s="44">
        <v>0.7268</v>
      </c>
      <c r="J29" s="11">
        <v>150</v>
      </c>
      <c r="K29" s="68">
        <v>160</v>
      </c>
      <c r="L29" s="68">
        <v>160</v>
      </c>
      <c r="N29" s="55">
        <f>J29</f>
        <v>150</v>
      </c>
      <c r="O29" s="44">
        <f t="shared" si="7"/>
        <v>109.02</v>
      </c>
      <c r="P29" s="11">
        <v>95</v>
      </c>
      <c r="Q29" s="3">
        <v>100</v>
      </c>
      <c r="R29" s="55">
        <v>105</v>
      </c>
      <c r="T29" s="3">
        <f>Q29</f>
        <v>100</v>
      </c>
      <c r="U29" s="44">
        <f t="shared" si="8"/>
        <v>72.68</v>
      </c>
      <c r="V29" s="3">
        <f t="shared" si="9"/>
        <v>250</v>
      </c>
      <c r="W29" s="44">
        <f t="shared" si="10"/>
        <v>181.7</v>
      </c>
      <c r="X29" s="11">
        <v>160</v>
      </c>
      <c r="Y29" s="19">
        <v>170</v>
      </c>
      <c r="Z29" s="3">
        <v>185</v>
      </c>
      <c r="AB29" s="3">
        <f aca="true" t="shared" si="14" ref="AB29:AB43">Z29</f>
        <v>185</v>
      </c>
      <c r="AC29" s="44">
        <f t="shared" si="11"/>
        <v>134.458</v>
      </c>
      <c r="AD29" s="3">
        <f t="shared" si="12"/>
        <v>435</v>
      </c>
      <c r="AE29" s="44">
        <f t="shared" si="13"/>
        <v>316.158</v>
      </c>
      <c r="AF29" s="26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54"/>
    </row>
    <row r="30" spans="1:75" s="31" customFormat="1" ht="12.75">
      <c r="A30" s="25">
        <v>1</v>
      </c>
      <c r="B30" s="3">
        <v>67.5</v>
      </c>
      <c r="C30" s="3" t="s">
        <v>306</v>
      </c>
      <c r="D30" s="3" t="s">
        <v>9</v>
      </c>
      <c r="E30" s="3" t="s">
        <v>24</v>
      </c>
      <c r="F30" s="1">
        <v>17752</v>
      </c>
      <c r="G30" s="3" t="s">
        <v>35</v>
      </c>
      <c r="H30" s="2">
        <v>66.2</v>
      </c>
      <c r="I30" s="44">
        <v>1.3777</v>
      </c>
      <c r="J30" s="11">
        <v>90</v>
      </c>
      <c r="K30" s="19">
        <v>90</v>
      </c>
      <c r="L30" s="19">
        <v>95</v>
      </c>
      <c r="M30" s="3">
        <v>100</v>
      </c>
      <c r="N30" s="3">
        <f>L30</f>
        <v>95</v>
      </c>
      <c r="O30" s="44">
        <f t="shared" si="7"/>
        <v>130.8815</v>
      </c>
      <c r="P30" s="11">
        <v>70</v>
      </c>
      <c r="Q30" s="3">
        <v>75</v>
      </c>
      <c r="R30" s="3">
        <v>80</v>
      </c>
      <c r="S30" s="3"/>
      <c r="T30" s="3">
        <f>R30</f>
        <v>80</v>
      </c>
      <c r="U30" s="44">
        <f t="shared" si="8"/>
        <v>110.216</v>
      </c>
      <c r="V30" s="3">
        <f t="shared" si="9"/>
        <v>175</v>
      </c>
      <c r="W30" s="44">
        <f t="shared" si="10"/>
        <v>241.0975</v>
      </c>
      <c r="X30" s="11">
        <v>130</v>
      </c>
      <c r="Y30" s="19">
        <v>140</v>
      </c>
      <c r="Z30" s="3">
        <v>150</v>
      </c>
      <c r="AA30" s="3"/>
      <c r="AB30" s="3">
        <f t="shared" si="14"/>
        <v>150</v>
      </c>
      <c r="AC30" s="44">
        <f t="shared" si="11"/>
        <v>206.655</v>
      </c>
      <c r="AD30" s="3">
        <f t="shared" si="12"/>
        <v>325</v>
      </c>
      <c r="AE30" s="44">
        <f t="shared" si="13"/>
        <v>447.7525</v>
      </c>
      <c r="AF30" s="26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32"/>
    </row>
    <row r="31" spans="1:75" s="31" customFormat="1" ht="12.75">
      <c r="A31" s="25">
        <v>1</v>
      </c>
      <c r="B31" s="3">
        <v>67.5</v>
      </c>
      <c r="C31" s="3" t="s">
        <v>314</v>
      </c>
      <c r="D31" s="3" t="s">
        <v>10</v>
      </c>
      <c r="E31" s="3" t="s">
        <v>24</v>
      </c>
      <c r="F31" s="1">
        <v>32430</v>
      </c>
      <c r="G31" s="3" t="s">
        <v>15</v>
      </c>
      <c r="H31" s="2">
        <v>67.5</v>
      </c>
      <c r="I31" s="44">
        <v>0.7258</v>
      </c>
      <c r="J31" s="11">
        <v>155</v>
      </c>
      <c r="K31" s="19">
        <v>165</v>
      </c>
      <c r="L31" s="19">
        <v>175</v>
      </c>
      <c r="M31" s="55">
        <v>182.5</v>
      </c>
      <c r="N31" s="3">
        <f>L31</f>
        <v>175</v>
      </c>
      <c r="O31" s="44">
        <f t="shared" si="7"/>
        <v>127.015</v>
      </c>
      <c r="P31" s="11">
        <v>110</v>
      </c>
      <c r="Q31" s="3">
        <v>120</v>
      </c>
      <c r="R31" s="55">
        <v>130</v>
      </c>
      <c r="S31" s="3"/>
      <c r="T31" s="3">
        <f>Q31</f>
        <v>120</v>
      </c>
      <c r="U31" s="44">
        <f t="shared" si="8"/>
        <v>87.096</v>
      </c>
      <c r="V31" s="3">
        <f t="shared" si="9"/>
        <v>295</v>
      </c>
      <c r="W31" s="44">
        <f t="shared" si="10"/>
        <v>214.111</v>
      </c>
      <c r="X31" s="11">
        <v>180</v>
      </c>
      <c r="Y31" s="19">
        <v>195</v>
      </c>
      <c r="Z31" s="3">
        <v>202.5</v>
      </c>
      <c r="AA31" s="3"/>
      <c r="AB31" s="3">
        <f t="shared" si="14"/>
        <v>202.5</v>
      </c>
      <c r="AC31" s="44">
        <f t="shared" si="11"/>
        <v>146.9745</v>
      </c>
      <c r="AD31" s="3">
        <f t="shared" si="12"/>
        <v>497.5</v>
      </c>
      <c r="AE31" s="44">
        <f t="shared" si="13"/>
        <v>361.0855</v>
      </c>
      <c r="AF31" s="26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32"/>
    </row>
    <row r="32" spans="1:75" s="31" customFormat="1" ht="12.75">
      <c r="A32" s="25">
        <v>3</v>
      </c>
      <c r="B32" s="3">
        <v>75</v>
      </c>
      <c r="C32" s="3" t="s">
        <v>313</v>
      </c>
      <c r="D32" s="3" t="s">
        <v>10</v>
      </c>
      <c r="E32" s="3" t="s">
        <v>24</v>
      </c>
      <c r="F32" s="1">
        <v>31617</v>
      </c>
      <c r="G32" s="3" t="s">
        <v>12</v>
      </c>
      <c r="H32" s="2">
        <v>74.8</v>
      </c>
      <c r="I32" s="44">
        <v>0.6559</v>
      </c>
      <c r="J32" s="11">
        <v>125</v>
      </c>
      <c r="K32" s="19">
        <v>135</v>
      </c>
      <c r="L32" s="19">
        <v>142.5</v>
      </c>
      <c r="M32" s="3"/>
      <c r="N32" s="3">
        <f>L32</f>
        <v>142.5</v>
      </c>
      <c r="O32" s="44">
        <f t="shared" si="7"/>
        <v>93.46575</v>
      </c>
      <c r="P32" s="11">
        <v>95</v>
      </c>
      <c r="Q32" s="3">
        <v>100</v>
      </c>
      <c r="R32" s="3">
        <v>105</v>
      </c>
      <c r="S32" s="3"/>
      <c r="T32" s="3">
        <f>R32</f>
        <v>105</v>
      </c>
      <c r="U32" s="44">
        <f t="shared" si="8"/>
        <v>68.8695</v>
      </c>
      <c r="V32" s="3">
        <f t="shared" si="9"/>
        <v>247.5</v>
      </c>
      <c r="W32" s="44">
        <f t="shared" si="10"/>
        <v>162.33525</v>
      </c>
      <c r="X32" s="11">
        <v>170</v>
      </c>
      <c r="Y32" s="19">
        <v>180</v>
      </c>
      <c r="Z32" s="3">
        <v>190</v>
      </c>
      <c r="AA32" s="3"/>
      <c r="AB32" s="3">
        <f t="shared" si="14"/>
        <v>190</v>
      </c>
      <c r="AC32" s="44">
        <f t="shared" si="11"/>
        <v>124.62100000000001</v>
      </c>
      <c r="AD32" s="3">
        <f t="shared" si="12"/>
        <v>437.5</v>
      </c>
      <c r="AE32" s="44">
        <f t="shared" si="13"/>
        <v>286.95625</v>
      </c>
      <c r="AF32" s="26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32"/>
    </row>
    <row r="33" spans="1:75" s="31" customFormat="1" ht="12.75">
      <c r="A33" s="25">
        <v>1</v>
      </c>
      <c r="B33" s="3">
        <v>75</v>
      </c>
      <c r="C33" s="3" t="s">
        <v>317</v>
      </c>
      <c r="D33" s="3" t="s">
        <v>9</v>
      </c>
      <c r="E33" s="3" t="s">
        <v>24</v>
      </c>
      <c r="F33" s="1">
        <v>33228</v>
      </c>
      <c r="G33" s="3" t="s">
        <v>15</v>
      </c>
      <c r="H33" s="2">
        <v>72</v>
      </c>
      <c r="I33" s="44">
        <v>0.7004</v>
      </c>
      <c r="J33" s="20"/>
      <c r="K33" s="19"/>
      <c r="L33" s="19"/>
      <c r="M33" s="3"/>
      <c r="N33" s="3"/>
      <c r="O33" s="44">
        <f t="shared" si="7"/>
        <v>0</v>
      </c>
      <c r="P33" s="20"/>
      <c r="Q33" s="3"/>
      <c r="R33" s="3"/>
      <c r="S33" s="3"/>
      <c r="T33" s="3"/>
      <c r="U33" s="44">
        <f t="shared" si="8"/>
        <v>0</v>
      </c>
      <c r="V33" s="3">
        <f t="shared" si="9"/>
        <v>0</v>
      </c>
      <c r="W33" s="44">
        <f t="shared" si="10"/>
        <v>0</v>
      </c>
      <c r="X33" s="3">
        <v>225</v>
      </c>
      <c r="Y33" s="19">
        <v>240</v>
      </c>
      <c r="Z33" s="3">
        <v>260</v>
      </c>
      <c r="AA33" s="3"/>
      <c r="AB33" s="3">
        <f t="shared" si="14"/>
        <v>260</v>
      </c>
      <c r="AC33" s="44">
        <f t="shared" si="11"/>
        <v>182.104</v>
      </c>
      <c r="AD33" s="3">
        <f t="shared" si="12"/>
        <v>260</v>
      </c>
      <c r="AE33" s="44">
        <f t="shared" si="13"/>
        <v>182.104</v>
      </c>
      <c r="AF33" s="26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32"/>
    </row>
    <row r="34" spans="1:75" s="31" customFormat="1" ht="12.75">
      <c r="A34" s="25">
        <v>1</v>
      </c>
      <c r="B34" s="3">
        <v>75</v>
      </c>
      <c r="C34" s="3" t="s">
        <v>316</v>
      </c>
      <c r="D34" s="3" t="s">
        <v>31</v>
      </c>
      <c r="E34" s="3" t="s">
        <v>24</v>
      </c>
      <c r="F34" s="1">
        <v>30135</v>
      </c>
      <c r="G34" s="3" t="s">
        <v>12</v>
      </c>
      <c r="H34" s="2">
        <v>74.5</v>
      </c>
      <c r="I34" s="44">
        <v>0.668</v>
      </c>
      <c r="J34" s="11">
        <v>185</v>
      </c>
      <c r="K34" s="19">
        <v>180</v>
      </c>
      <c r="L34" s="68">
        <v>190</v>
      </c>
      <c r="M34" s="3"/>
      <c r="N34" s="3">
        <f>K34</f>
        <v>180</v>
      </c>
      <c r="O34" s="44">
        <f t="shared" si="7"/>
        <v>120.24000000000001</v>
      </c>
      <c r="P34" s="11">
        <v>127.5</v>
      </c>
      <c r="Q34" s="55">
        <v>135</v>
      </c>
      <c r="R34" s="3">
        <v>135</v>
      </c>
      <c r="S34" s="3"/>
      <c r="T34" s="3">
        <f>R34</f>
        <v>135</v>
      </c>
      <c r="U34" s="44">
        <f t="shared" si="8"/>
        <v>90.18</v>
      </c>
      <c r="V34" s="3">
        <f t="shared" si="9"/>
        <v>315</v>
      </c>
      <c r="W34" s="44">
        <f t="shared" si="10"/>
        <v>210.42000000000002</v>
      </c>
      <c r="X34" s="11">
        <v>225</v>
      </c>
      <c r="Y34" s="19">
        <v>235</v>
      </c>
      <c r="Z34" s="3">
        <v>245</v>
      </c>
      <c r="AA34" s="3"/>
      <c r="AB34" s="3">
        <f t="shared" si="14"/>
        <v>245</v>
      </c>
      <c r="AC34" s="44">
        <f t="shared" si="11"/>
        <v>163.66</v>
      </c>
      <c r="AD34" s="3">
        <f t="shared" si="12"/>
        <v>560</v>
      </c>
      <c r="AE34" s="44">
        <f t="shared" si="13"/>
        <v>374.08000000000004</v>
      </c>
      <c r="AF34" s="26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32"/>
    </row>
    <row r="35" spans="1:75" s="31" customFormat="1" ht="12.75">
      <c r="A35" s="25">
        <v>2</v>
      </c>
      <c r="B35" s="3">
        <v>75</v>
      </c>
      <c r="C35" s="3" t="s">
        <v>312</v>
      </c>
      <c r="D35" s="3" t="s">
        <v>10</v>
      </c>
      <c r="E35" s="3" t="s">
        <v>24</v>
      </c>
      <c r="F35" s="1">
        <v>29677</v>
      </c>
      <c r="G35" s="3" t="s">
        <v>12</v>
      </c>
      <c r="H35" s="2">
        <v>74</v>
      </c>
      <c r="I35" s="44">
        <v>0.6716</v>
      </c>
      <c r="J35" s="11">
        <v>160</v>
      </c>
      <c r="K35" s="68">
        <v>170</v>
      </c>
      <c r="L35" s="19">
        <v>172.5</v>
      </c>
      <c r="M35" s="3"/>
      <c r="N35" s="3">
        <f>L35</f>
        <v>172.5</v>
      </c>
      <c r="O35" s="44">
        <f t="shared" si="7"/>
        <v>115.851</v>
      </c>
      <c r="P35" s="11">
        <v>125</v>
      </c>
      <c r="Q35" s="3">
        <v>127.5</v>
      </c>
      <c r="R35" s="55">
        <v>130</v>
      </c>
      <c r="S35" s="3"/>
      <c r="T35" s="3">
        <f>Q35</f>
        <v>127.5</v>
      </c>
      <c r="U35" s="44">
        <f t="shared" si="8"/>
        <v>85.62899999999999</v>
      </c>
      <c r="V35" s="3">
        <f t="shared" si="9"/>
        <v>300</v>
      </c>
      <c r="W35" s="44">
        <f t="shared" si="10"/>
        <v>201.48</v>
      </c>
      <c r="X35" s="11">
        <v>170</v>
      </c>
      <c r="Y35" s="19">
        <v>180</v>
      </c>
      <c r="Z35" s="3">
        <v>190</v>
      </c>
      <c r="AA35" s="3"/>
      <c r="AB35" s="3">
        <f t="shared" si="14"/>
        <v>190</v>
      </c>
      <c r="AC35" s="44">
        <f t="shared" si="11"/>
        <v>127.604</v>
      </c>
      <c r="AD35" s="3">
        <f t="shared" si="12"/>
        <v>490</v>
      </c>
      <c r="AE35" s="44">
        <f t="shared" si="13"/>
        <v>329.084</v>
      </c>
      <c r="AF35" s="26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32"/>
    </row>
    <row r="36" spans="1:75" s="77" customFormat="1" ht="12.75">
      <c r="A36" s="25">
        <v>3</v>
      </c>
      <c r="B36" s="3">
        <v>82.5</v>
      </c>
      <c r="C36" s="3" t="s">
        <v>328</v>
      </c>
      <c r="D36" s="3" t="s">
        <v>329</v>
      </c>
      <c r="E36" s="3" t="s">
        <v>24</v>
      </c>
      <c r="F36" s="1">
        <v>31678</v>
      </c>
      <c r="G36" s="3" t="s">
        <v>12</v>
      </c>
      <c r="H36" s="2">
        <v>82.2</v>
      </c>
      <c r="I36" s="44">
        <v>0.6209</v>
      </c>
      <c r="J36" s="11">
        <v>205</v>
      </c>
      <c r="K36" s="19">
        <v>215</v>
      </c>
      <c r="L36" s="68">
        <v>225</v>
      </c>
      <c r="M36" s="3"/>
      <c r="N36" s="3">
        <f>K36</f>
        <v>215</v>
      </c>
      <c r="O36" s="44">
        <f t="shared" si="7"/>
        <v>133.4935</v>
      </c>
      <c r="P36" s="56">
        <v>147.5</v>
      </c>
      <c r="Q36" s="55">
        <v>147.5</v>
      </c>
      <c r="R36" s="3">
        <v>147.5</v>
      </c>
      <c r="S36" s="3"/>
      <c r="T36" s="3">
        <f>R36</f>
        <v>147.5</v>
      </c>
      <c r="U36" s="44">
        <f t="shared" si="8"/>
        <v>91.58275</v>
      </c>
      <c r="V36" s="3">
        <f t="shared" si="9"/>
        <v>362.5</v>
      </c>
      <c r="W36" s="44">
        <f t="shared" si="10"/>
        <v>225.07625000000002</v>
      </c>
      <c r="X36" s="11">
        <v>210</v>
      </c>
      <c r="Y36" s="19">
        <v>230</v>
      </c>
      <c r="Z36" s="3">
        <v>245</v>
      </c>
      <c r="AA36" s="3"/>
      <c r="AB36" s="3">
        <f t="shared" si="14"/>
        <v>245</v>
      </c>
      <c r="AC36" s="44">
        <f t="shared" si="11"/>
        <v>152.1205</v>
      </c>
      <c r="AD36" s="3">
        <f t="shared" si="12"/>
        <v>607.5</v>
      </c>
      <c r="AE36" s="44">
        <f t="shared" si="13"/>
        <v>377.19675</v>
      </c>
      <c r="AF36" s="26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90"/>
    </row>
    <row r="37" spans="1:75" s="3" customFormat="1" ht="12.75">
      <c r="A37" s="25">
        <v>4</v>
      </c>
      <c r="B37" s="3">
        <v>82.5</v>
      </c>
      <c r="C37" s="3" t="s">
        <v>326</v>
      </c>
      <c r="D37" s="3" t="s">
        <v>31</v>
      </c>
      <c r="E37" s="3" t="s">
        <v>24</v>
      </c>
      <c r="F37" s="1">
        <v>33221</v>
      </c>
      <c r="G37" s="3" t="s">
        <v>12</v>
      </c>
      <c r="H37" s="2">
        <v>80.5</v>
      </c>
      <c r="I37" s="44">
        <v>0.6301</v>
      </c>
      <c r="J37" s="11">
        <v>190</v>
      </c>
      <c r="K37" s="19">
        <v>200</v>
      </c>
      <c r="L37" s="68">
        <v>205</v>
      </c>
      <c r="N37" s="3">
        <f>K37</f>
        <v>200</v>
      </c>
      <c r="O37" s="44">
        <f t="shared" si="7"/>
        <v>126.02</v>
      </c>
      <c r="P37" s="11">
        <v>117.5</v>
      </c>
      <c r="Q37" s="3">
        <v>125</v>
      </c>
      <c r="R37" s="3">
        <v>130</v>
      </c>
      <c r="T37" s="3">
        <f>R37</f>
        <v>130</v>
      </c>
      <c r="U37" s="44">
        <f t="shared" si="8"/>
        <v>81.913</v>
      </c>
      <c r="V37" s="3">
        <f t="shared" si="9"/>
        <v>330</v>
      </c>
      <c r="W37" s="44">
        <f t="shared" si="10"/>
        <v>207.933</v>
      </c>
      <c r="X37" s="11">
        <v>205</v>
      </c>
      <c r="Y37" s="19">
        <v>217.5</v>
      </c>
      <c r="Z37" s="3">
        <v>227</v>
      </c>
      <c r="AB37" s="3">
        <f t="shared" si="14"/>
        <v>227</v>
      </c>
      <c r="AC37" s="44">
        <f t="shared" si="11"/>
        <v>143.0327</v>
      </c>
      <c r="AD37" s="3">
        <f t="shared" si="12"/>
        <v>557</v>
      </c>
      <c r="AE37" s="44">
        <f t="shared" si="13"/>
        <v>350.96569999999997</v>
      </c>
      <c r="AF37" s="26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54"/>
    </row>
    <row r="38" spans="1:75" s="3" customFormat="1" ht="12.75">
      <c r="A38" s="27">
        <v>2</v>
      </c>
      <c r="B38" s="11">
        <v>82.5</v>
      </c>
      <c r="C38" s="11" t="s">
        <v>332</v>
      </c>
      <c r="D38" s="11" t="s">
        <v>333</v>
      </c>
      <c r="E38" s="11" t="s">
        <v>24</v>
      </c>
      <c r="F38" s="16">
        <v>30983</v>
      </c>
      <c r="G38" s="11" t="s">
        <v>12</v>
      </c>
      <c r="H38" s="17">
        <v>81.4</v>
      </c>
      <c r="I38" s="46">
        <v>0.6251</v>
      </c>
      <c r="J38" s="3">
        <v>292.5</v>
      </c>
      <c r="K38" s="3">
        <v>302.5</v>
      </c>
      <c r="L38" s="68">
        <v>307.5</v>
      </c>
      <c r="N38" s="3">
        <f>K38</f>
        <v>302.5</v>
      </c>
      <c r="O38" s="44">
        <f t="shared" si="7"/>
        <v>189.09275</v>
      </c>
      <c r="P38" s="3">
        <v>145</v>
      </c>
      <c r="Q38" s="3">
        <v>152.5</v>
      </c>
      <c r="R38" s="55">
        <v>155</v>
      </c>
      <c r="T38" s="3">
        <f>Q38</f>
        <v>152.5</v>
      </c>
      <c r="U38" s="44">
        <f t="shared" si="8"/>
        <v>95.32775</v>
      </c>
      <c r="V38" s="3">
        <f t="shared" si="9"/>
        <v>455</v>
      </c>
      <c r="W38" s="44">
        <f t="shared" si="10"/>
        <v>284.4205</v>
      </c>
      <c r="X38" s="3">
        <v>265</v>
      </c>
      <c r="Y38" s="19">
        <v>280</v>
      </c>
      <c r="Z38" s="3">
        <v>290</v>
      </c>
      <c r="AB38" s="3">
        <f t="shared" si="14"/>
        <v>290</v>
      </c>
      <c r="AC38" s="44">
        <f t="shared" si="11"/>
        <v>181.279</v>
      </c>
      <c r="AD38" s="3">
        <f t="shared" si="12"/>
        <v>745</v>
      </c>
      <c r="AE38" s="44">
        <f t="shared" si="13"/>
        <v>465.6995</v>
      </c>
      <c r="AF38" s="26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54"/>
    </row>
    <row r="39" spans="1:75" s="3" customFormat="1" ht="12.75">
      <c r="A39" s="25">
        <v>5</v>
      </c>
      <c r="B39" s="3">
        <v>82.5</v>
      </c>
      <c r="C39" s="3" t="s">
        <v>323</v>
      </c>
      <c r="D39" s="3" t="s">
        <v>9</v>
      </c>
      <c r="E39" s="3" t="s">
        <v>24</v>
      </c>
      <c r="F39" s="1">
        <v>31159</v>
      </c>
      <c r="G39" s="3" t="s">
        <v>12</v>
      </c>
      <c r="H39" s="2">
        <v>80.6</v>
      </c>
      <c r="I39" s="44">
        <v>0.6295</v>
      </c>
      <c r="J39" s="11">
        <v>160</v>
      </c>
      <c r="K39" s="19">
        <v>170</v>
      </c>
      <c r="L39" s="68">
        <v>180</v>
      </c>
      <c r="N39" s="3">
        <f>K39</f>
        <v>170</v>
      </c>
      <c r="O39" s="44">
        <f t="shared" si="7"/>
        <v>107.01499999999999</v>
      </c>
      <c r="P39" s="11">
        <v>110</v>
      </c>
      <c r="Q39" s="11">
        <v>125</v>
      </c>
      <c r="R39" s="56">
        <v>135</v>
      </c>
      <c r="T39" s="3">
        <f>Q39</f>
        <v>125</v>
      </c>
      <c r="U39" s="44">
        <f t="shared" si="8"/>
        <v>78.6875</v>
      </c>
      <c r="V39" s="3">
        <f t="shared" si="9"/>
        <v>295</v>
      </c>
      <c r="W39" s="44">
        <f t="shared" si="10"/>
        <v>185.7025</v>
      </c>
      <c r="X39" s="11">
        <v>160</v>
      </c>
      <c r="Y39" s="19">
        <v>170</v>
      </c>
      <c r="Z39" s="3">
        <v>180</v>
      </c>
      <c r="AB39" s="3">
        <f t="shared" si="14"/>
        <v>180</v>
      </c>
      <c r="AC39" s="44">
        <f t="shared" si="11"/>
        <v>113.30999999999999</v>
      </c>
      <c r="AD39" s="3">
        <f t="shared" si="12"/>
        <v>475</v>
      </c>
      <c r="AE39" s="44">
        <f t="shared" si="13"/>
        <v>299.0125</v>
      </c>
      <c r="AF39" s="26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54"/>
    </row>
    <row r="40" spans="1:75" s="3" customFormat="1" ht="12.75">
      <c r="A40" s="25">
        <v>1</v>
      </c>
      <c r="B40" s="3">
        <v>82.5</v>
      </c>
      <c r="C40" s="3" t="s">
        <v>334</v>
      </c>
      <c r="D40" s="3" t="s">
        <v>335</v>
      </c>
      <c r="E40" s="3" t="s">
        <v>19</v>
      </c>
      <c r="F40" s="1">
        <v>30375</v>
      </c>
      <c r="G40" s="3" t="s">
        <v>12</v>
      </c>
      <c r="H40" s="2">
        <v>76.4</v>
      </c>
      <c r="I40" s="44">
        <v>0.655</v>
      </c>
      <c r="J40" s="11">
        <v>250</v>
      </c>
      <c r="K40" s="68">
        <v>265</v>
      </c>
      <c r="L40" s="19">
        <v>265</v>
      </c>
      <c r="N40" s="3">
        <f>L40</f>
        <v>265</v>
      </c>
      <c r="O40" s="44">
        <f t="shared" si="7"/>
        <v>173.57500000000002</v>
      </c>
      <c r="P40" s="11">
        <v>175</v>
      </c>
      <c r="Q40" s="55">
        <v>185</v>
      </c>
      <c r="R40" s="3">
        <v>187.5</v>
      </c>
      <c r="T40" s="3">
        <f>R40</f>
        <v>187.5</v>
      </c>
      <c r="U40" s="44">
        <f t="shared" si="8"/>
        <v>122.8125</v>
      </c>
      <c r="V40" s="3">
        <f t="shared" si="9"/>
        <v>452.5</v>
      </c>
      <c r="W40" s="44">
        <f t="shared" si="10"/>
        <v>296.3875</v>
      </c>
      <c r="X40" s="11">
        <v>280</v>
      </c>
      <c r="Y40" s="19">
        <v>290</v>
      </c>
      <c r="Z40" s="3">
        <v>300</v>
      </c>
      <c r="AA40" s="55">
        <v>307.5</v>
      </c>
      <c r="AB40" s="3">
        <f t="shared" si="14"/>
        <v>300</v>
      </c>
      <c r="AC40" s="44">
        <f t="shared" si="11"/>
        <v>196.5</v>
      </c>
      <c r="AD40" s="3">
        <f t="shared" si="12"/>
        <v>752.5</v>
      </c>
      <c r="AE40" s="44">
        <f t="shared" si="13"/>
        <v>492.88750000000005</v>
      </c>
      <c r="AF40" s="26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54"/>
    </row>
    <row r="41" spans="1:75" s="3" customFormat="1" ht="12.75">
      <c r="A41" s="25">
        <v>1</v>
      </c>
      <c r="B41" s="3">
        <v>90</v>
      </c>
      <c r="C41" s="3" t="s">
        <v>330</v>
      </c>
      <c r="D41" s="3" t="s">
        <v>45</v>
      </c>
      <c r="E41" s="3" t="s">
        <v>24</v>
      </c>
      <c r="F41" s="1">
        <v>33891</v>
      </c>
      <c r="G41" s="3" t="s">
        <v>13</v>
      </c>
      <c r="H41" s="2">
        <v>83.2</v>
      </c>
      <c r="I41" s="44">
        <v>0.6403</v>
      </c>
      <c r="J41" s="19">
        <v>220</v>
      </c>
      <c r="K41" s="19">
        <v>232.5</v>
      </c>
      <c r="L41" s="19">
        <v>242.5</v>
      </c>
      <c r="N41" s="3">
        <f>L41</f>
        <v>242.5</v>
      </c>
      <c r="O41" s="44">
        <f t="shared" si="7"/>
        <v>155.27275</v>
      </c>
      <c r="P41" s="19">
        <v>130</v>
      </c>
      <c r="Q41" s="3">
        <v>142.5</v>
      </c>
      <c r="R41" s="3">
        <v>150</v>
      </c>
      <c r="T41" s="3">
        <f>R41</f>
        <v>150</v>
      </c>
      <c r="U41" s="44">
        <f t="shared" si="8"/>
        <v>96.045</v>
      </c>
      <c r="V41" s="3">
        <f t="shared" si="9"/>
        <v>392.5</v>
      </c>
      <c r="W41" s="44">
        <f t="shared" si="10"/>
        <v>251.31775</v>
      </c>
      <c r="X41" s="3">
        <v>200</v>
      </c>
      <c r="Y41" s="19">
        <v>220</v>
      </c>
      <c r="Z41" s="3">
        <v>250</v>
      </c>
      <c r="AB41" s="3">
        <f t="shared" si="14"/>
        <v>250</v>
      </c>
      <c r="AC41" s="44">
        <f t="shared" si="11"/>
        <v>160.075</v>
      </c>
      <c r="AD41" s="3">
        <f t="shared" si="12"/>
        <v>642.5</v>
      </c>
      <c r="AE41" s="44">
        <f t="shared" si="13"/>
        <v>411.39275</v>
      </c>
      <c r="AF41" s="26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54"/>
    </row>
    <row r="42" spans="1:75" s="3" customFormat="1" ht="12.75">
      <c r="A42" s="25">
        <v>5</v>
      </c>
      <c r="B42" s="3">
        <v>90</v>
      </c>
      <c r="C42" s="3" t="s">
        <v>325</v>
      </c>
      <c r="D42" s="3" t="s">
        <v>9</v>
      </c>
      <c r="E42" s="3" t="s">
        <v>24</v>
      </c>
      <c r="F42" s="1">
        <v>31681</v>
      </c>
      <c r="G42" s="3" t="s">
        <v>12</v>
      </c>
      <c r="H42" s="2">
        <v>89.9</v>
      </c>
      <c r="I42" s="44">
        <v>0.5857</v>
      </c>
      <c r="J42" s="11">
        <v>100</v>
      </c>
      <c r="K42" s="19">
        <v>180</v>
      </c>
      <c r="L42" s="19">
        <v>185</v>
      </c>
      <c r="N42" s="3">
        <f>L42</f>
        <v>185</v>
      </c>
      <c r="O42" s="44">
        <f t="shared" si="7"/>
        <v>108.3545</v>
      </c>
      <c r="P42" s="11">
        <v>110</v>
      </c>
      <c r="Q42" s="55">
        <v>120</v>
      </c>
      <c r="R42" s="55">
        <v>120</v>
      </c>
      <c r="T42" s="3">
        <f>P42</f>
        <v>110</v>
      </c>
      <c r="U42" s="44">
        <f t="shared" si="8"/>
        <v>64.427</v>
      </c>
      <c r="V42" s="3">
        <f t="shared" si="9"/>
        <v>295</v>
      </c>
      <c r="W42" s="44">
        <f t="shared" si="10"/>
        <v>172.7815</v>
      </c>
      <c r="X42" s="11">
        <v>200</v>
      </c>
      <c r="Y42" s="19">
        <v>215</v>
      </c>
      <c r="Z42" s="3">
        <v>220</v>
      </c>
      <c r="AB42" s="3">
        <f t="shared" si="14"/>
        <v>220</v>
      </c>
      <c r="AC42" s="44">
        <f t="shared" si="11"/>
        <v>128.854</v>
      </c>
      <c r="AD42" s="3">
        <f t="shared" si="12"/>
        <v>515</v>
      </c>
      <c r="AE42" s="44">
        <f t="shared" si="13"/>
        <v>301.6355</v>
      </c>
      <c r="AF42" s="26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54"/>
    </row>
    <row r="43" spans="1:75" s="3" customFormat="1" ht="12.75">
      <c r="A43" s="25">
        <v>6</v>
      </c>
      <c r="B43" s="3">
        <v>90</v>
      </c>
      <c r="C43" s="3" t="s">
        <v>322</v>
      </c>
      <c r="D43" s="3" t="s">
        <v>10</v>
      </c>
      <c r="E43" s="3" t="s">
        <v>24</v>
      </c>
      <c r="F43" s="1">
        <v>31045</v>
      </c>
      <c r="G43" s="3" t="s">
        <v>12</v>
      </c>
      <c r="H43" s="2">
        <v>83.7</v>
      </c>
      <c r="I43" s="44">
        <v>0.6132</v>
      </c>
      <c r="J43" s="11">
        <v>150</v>
      </c>
      <c r="K43" s="19">
        <v>160</v>
      </c>
      <c r="L43" s="87">
        <v>172.5</v>
      </c>
      <c r="N43" s="3">
        <f>K43</f>
        <v>160</v>
      </c>
      <c r="O43" s="44">
        <f t="shared" si="7"/>
        <v>98.112</v>
      </c>
      <c r="P43" s="11">
        <v>110</v>
      </c>
      <c r="Q43" s="56">
        <v>115</v>
      </c>
      <c r="R43" s="3">
        <v>115</v>
      </c>
      <c r="T43" s="3">
        <f>R43</f>
        <v>115</v>
      </c>
      <c r="U43" s="44">
        <f t="shared" si="8"/>
        <v>70.518</v>
      </c>
      <c r="V43" s="3">
        <f t="shared" si="9"/>
        <v>275</v>
      </c>
      <c r="W43" s="44">
        <f t="shared" si="10"/>
        <v>168.63</v>
      </c>
      <c r="X43" s="11">
        <v>155</v>
      </c>
      <c r="Y43" s="19">
        <v>170</v>
      </c>
      <c r="Z43" s="3">
        <v>177.5</v>
      </c>
      <c r="AB43" s="3">
        <f t="shared" si="14"/>
        <v>177.5</v>
      </c>
      <c r="AC43" s="44">
        <f t="shared" si="11"/>
        <v>108.84299999999999</v>
      </c>
      <c r="AD43" s="3">
        <f t="shared" si="12"/>
        <v>452.5</v>
      </c>
      <c r="AE43" s="44">
        <f t="shared" si="13"/>
        <v>277.473</v>
      </c>
      <c r="AF43" s="26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54"/>
    </row>
    <row r="44" spans="1:75" s="3" customFormat="1" ht="12.75">
      <c r="A44" s="25">
        <v>1</v>
      </c>
      <c r="B44" s="3">
        <v>90</v>
      </c>
      <c r="C44" s="3" t="s">
        <v>320</v>
      </c>
      <c r="D44" s="3" t="s">
        <v>9</v>
      </c>
      <c r="E44" s="3" t="s">
        <v>24</v>
      </c>
      <c r="F44" s="1">
        <v>26245</v>
      </c>
      <c r="G44" s="3" t="s">
        <v>25</v>
      </c>
      <c r="H44" s="2">
        <v>87.7</v>
      </c>
      <c r="I44" s="44">
        <v>0.5947</v>
      </c>
      <c r="J44" s="20">
        <v>200</v>
      </c>
      <c r="K44" s="19">
        <v>210</v>
      </c>
      <c r="L44" s="68">
        <v>220</v>
      </c>
      <c r="N44" s="3">
        <f>K44</f>
        <v>210</v>
      </c>
      <c r="O44" s="44">
        <f t="shared" si="7"/>
        <v>124.887</v>
      </c>
      <c r="P44" s="87">
        <v>160</v>
      </c>
      <c r="Q44" s="3">
        <v>160</v>
      </c>
      <c r="R44" s="55">
        <v>175</v>
      </c>
      <c r="T44" s="3">
        <f>Q44</f>
        <v>160</v>
      </c>
      <c r="U44" s="44">
        <f t="shared" si="8"/>
        <v>95.152</v>
      </c>
      <c r="V44" s="3">
        <f t="shared" si="9"/>
        <v>370</v>
      </c>
      <c r="W44" s="44">
        <f t="shared" si="10"/>
        <v>220.03900000000002</v>
      </c>
      <c r="X44" s="3">
        <v>160</v>
      </c>
      <c r="Y44" s="68">
        <v>0</v>
      </c>
      <c r="Z44" s="55">
        <v>0</v>
      </c>
      <c r="AB44" s="3">
        <f>X44</f>
        <v>160</v>
      </c>
      <c r="AC44" s="44">
        <f t="shared" si="11"/>
        <v>95.152</v>
      </c>
      <c r="AD44" s="3">
        <f t="shared" si="12"/>
        <v>530</v>
      </c>
      <c r="AE44" s="44">
        <f t="shared" si="13"/>
        <v>315.19100000000003</v>
      </c>
      <c r="AF44" s="26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54"/>
    </row>
    <row r="45" spans="1:32" ht="12.75">
      <c r="A45" s="25">
        <v>4</v>
      </c>
      <c r="B45" s="3">
        <v>90</v>
      </c>
      <c r="C45" s="3" t="s">
        <v>320</v>
      </c>
      <c r="D45" s="3" t="s">
        <v>9</v>
      </c>
      <c r="E45" s="3" t="s">
        <v>24</v>
      </c>
      <c r="F45" s="1">
        <v>26245</v>
      </c>
      <c r="G45" s="3" t="s">
        <v>12</v>
      </c>
      <c r="H45" s="2">
        <v>87.7</v>
      </c>
      <c r="I45" s="44">
        <v>0.5947</v>
      </c>
      <c r="J45" s="20">
        <v>200</v>
      </c>
      <c r="K45" s="19">
        <v>210</v>
      </c>
      <c r="L45" s="68">
        <v>220</v>
      </c>
      <c r="M45" s="3"/>
      <c r="N45" s="3">
        <f>K45</f>
        <v>210</v>
      </c>
      <c r="O45" s="44">
        <f t="shared" si="7"/>
        <v>124.887</v>
      </c>
      <c r="P45" s="87">
        <v>160</v>
      </c>
      <c r="Q45" s="3">
        <v>160</v>
      </c>
      <c r="R45" s="55">
        <v>175</v>
      </c>
      <c r="S45" s="3"/>
      <c r="T45" s="3">
        <f>Q45</f>
        <v>160</v>
      </c>
      <c r="U45" s="44">
        <f t="shared" si="8"/>
        <v>95.152</v>
      </c>
      <c r="V45" s="3">
        <f t="shared" si="9"/>
        <v>370</v>
      </c>
      <c r="W45" s="44">
        <f t="shared" si="10"/>
        <v>220.03900000000002</v>
      </c>
      <c r="X45" s="3">
        <v>160</v>
      </c>
      <c r="Y45" s="68">
        <v>0</v>
      </c>
      <c r="Z45" s="55">
        <v>0</v>
      </c>
      <c r="AA45" s="3"/>
      <c r="AB45" s="3">
        <f>X45</f>
        <v>160</v>
      </c>
      <c r="AC45" s="44">
        <f t="shared" si="11"/>
        <v>95.152</v>
      </c>
      <c r="AD45" s="3">
        <f t="shared" si="12"/>
        <v>530</v>
      </c>
      <c r="AE45" s="44">
        <f t="shared" si="13"/>
        <v>315.19100000000003</v>
      </c>
      <c r="AF45" s="26"/>
    </row>
    <row r="46" spans="1:75" s="77" customFormat="1" ht="12.75">
      <c r="A46" s="25">
        <v>3</v>
      </c>
      <c r="B46" s="3">
        <v>90</v>
      </c>
      <c r="C46" s="3" t="s">
        <v>327</v>
      </c>
      <c r="D46" s="3" t="s">
        <v>10</v>
      </c>
      <c r="E46" s="3" t="s">
        <v>24</v>
      </c>
      <c r="F46" s="1">
        <v>29929</v>
      </c>
      <c r="G46" s="3" t="s">
        <v>12</v>
      </c>
      <c r="H46" s="2">
        <v>89.9</v>
      </c>
      <c r="I46" s="44">
        <v>0.5857</v>
      </c>
      <c r="J46" s="11">
        <v>210</v>
      </c>
      <c r="K46" s="19">
        <v>227.5</v>
      </c>
      <c r="L46" s="19">
        <v>242.5</v>
      </c>
      <c r="M46" s="3"/>
      <c r="N46" s="3">
        <f>L46</f>
        <v>242.5</v>
      </c>
      <c r="O46" s="44">
        <f t="shared" si="7"/>
        <v>142.03225</v>
      </c>
      <c r="P46" s="11">
        <v>155</v>
      </c>
      <c r="Q46" s="3">
        <v>162.5</v>
      </c>
      <c r="R46" s="3">
        <v>167.5</v>
      </c>
      <c r="S46" s="3"/>
      <c r="T46" s="3">
        <f>R46</f>
        <v>167.5</v>
      </c>
      <c r="U46" s="44">
        <f t="shared" si="8"/>
        <v>98.10475</v>
      </c>
      <c r="V46" s="3">
        <f t="shared" si="9"/>
        <v>410</v>
      </c>
      <c r="W46" s="44">
        <f t="shared" si="10"/>
        <v>240.137</v>
      </c>
      <c r="X46" s="56">
        <v>210</v>
      </c>
      <c r="Y46" s="19">
        <v>210</v>
      </c>
      <c r="Z46" s="55">
        <v>227.5</v>
      </c>
      <c r="AA46" s="3"/>
      <c r="AB46" s="3">
        <f>Y46</f>
        <v>210</v>
      </c>
      <c r="AC46" s="44">
        <f t="shared" si="11"/>
        <v>122.997</v>
      </c>
      <c r="AD46" s="3">
        <f t="shared" si="12"/>
        <v>620</v>
      </c>
      <c r="AE46" s="44">
        <f t="shared" si="13"/>
        <v>363.134</v>
      </c>
      <c r="AF46" s="26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90"/>
    </row>
    <row r="47" spans="1:75" s="3" customFormat="1" ht="12.75">
      <c r="A47" s="25">
        <v>1</v>
      </c>
      <c r="B47" s="3">
        <v>90</v>
      </c>
      <c r="C47" s="3" t="s">
        <v>321</v>
      </c>
      <c r="D47" s="3" t="s">
        <v>10</v>
      </c>
      <c r="E47" s="3" t="s">
        <v>24</v>
      </c>
      <c r="F47" s="1">
        <v>12844</v>
      </c>
      <c r="G47" s="3" t="s">
        <v>360</v>
      </c>
      <c r="H47" s="2">
        <v>86.8</v>
      </c>
      <c r="I47" s="44"/>
      <c r="J47" s="11">
        <v>100</v>
      </c>
      <c r="K47" s="19">
        <v>105</v>
      </c>
      <c r="L47" s="19">
        <v>110</v>
      </c>
      <c r="N47" s="3">
        <f>L47</f>
        <v>110</v>
      </c>
      <c r="O47" s="44"/>
      <c r="P47" s="11">
        <v>90</v>
      </c>
      <c r="Q47" s="56">
        <v>100</v>
      </c>
      <c r="R47" s="11">
        <v>100</v>
      </c>
      <c r="T47" s="3">
        <f>R47</f>
        <v>100</v>
      </c>
      <c r="U47" s="44"/>
      <c r="V47" s="3">
        <f t="shared" si="9"/>
        <v>210</v>
      </c>
      <c r="W47" s="44"/>
      <c r="X47" s="11">
        <v>110</v>
      </c>
      <c r="Y47" s="19">
        <v>120</v>
      </c>
      <c r="Z47" s="3">
        <v>125</v>
      </c>
      <c r="AB47" s="3">
        <f>Z47</f>
        <v>125</v>
      </c>
      <c r="AC47" s="44"/>
      <c r="AD47" s="3">
        <f t="shared" si="12"/>
        <v>335</v>
      </c>
      <c r="AE47" s="44"/>
      <c r="AF47" s="26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54"/>
    </row>
    <row r="48" spans="1:75" s="3" customFormat="1" ht="12.75">
      <c r="A48" s="25">
        <v>2</v>
      </c>
      <c r="B48" s="3">
        <v>90</v>
      </c>
      <c r="C48" s="3" t="s">
        <v>331</v>
      </c>
      <c r="D48" s="3" t="s">
        <v>31</v>
      </c>
      <c r="E48" s="3" t="s">
        <v>24</v>
      </c>
      <c r="F48" s="1">
        <v>29551</v>
      </c>
      <c r="G48" s="3" t="s">
        <v>12</v>
      </c>
      <c r="H48" s="2">
        <v>90</v>
      </c>
      <c r="I48" s="44">
        <v>0.5853</v>
      </c>
      <c r="J48" s="20">
        <v>235</v>
      </c>
      <c r="K48" s="19">
        <v>252.5</v>
      </c>
      <c r="L48" s="19">
        <v>262.5</v>
      </c>
      <c r="N48" s="3">
        <f>L48</f>
        <v>262.5</v>
      </c>
      <c r="O48" s="44">
        <f>N48*I48</f>
        <v>153.64125</v>
      </c>
      <c r="P48" s="20">
        <v>180</v>
      </c>
      <c r="Q48" s="3">
        <v>190</v>
      </c>
      <c r="R48" s="55">
        <v>197.5</v>
      </c>
      <c r="T48" s="3">
        <f>Q48</f>
        <v>190</v>
      </c>
      <c r="U48" s="44">
        <f>T48*I48</f>
        <v>111.20700000000001</v>
      </c>
      <c r="V48" s="3">
        <f t="shared" si="9"/>
        <v>452.5</v>
      </c>
      <c r="W48" s="44">
        <f>V48*I48</f>
        <v>264.84825</v>
      </c>
      <c r="X48" s="3">
        <v>260</v>
      </c>
      <c r="Y48" s="19">
        <v>262</v>
      </c>
      <c r="Z48" s="3">
        <v>290</v>
      </c>
      <c r="AB48" s="3">
        <f>Z48</f>
        <v>290</v>
      </c>
      <c r="AC48" s="44">
        <f>AB48*I48</f>
        <v>169.73700000000002</v>
      </c>
      <c r="AD48" s="3">
        <f t="shared" si="12"/>
        <v>742.5</v>
      </c>
      <c r="AE48" s="44">
        <f>AD48*I48</f>
        <v>434.58525000000003</v>
      </c>
      <c r="AF48" s="26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54"/>
    </row>
    <row r="49" spans="1:75" s="3" customFormat="1" ht="12.75" customHeight="1">
      <c r="A49" s="25">
        <v>1</v>
      </c>
      <c r="B49" s="3">
        <v>90</v>
      </c>
      <c r="C49" s="3" t="s">
        <v>336</v>
      </c>
      <c r="D49" s="3" t="s">
        <v>45</v>
      </c>
      <c r="E49" s="3" t="s">
        <v>24</v>
      </c>
      <c r="F49" s="1">
        <v>32868</v>
      </c>
      <c r="G49" s="3" t="s">
        <v>15</v>
      </c>
      <c r="H49" s="2">
        <v>89.9</v>
      </c>
      <c r="I49" s="44">
        <v>0.5916</v>
      </c>
      <c r="J49" s="68">
        <v>245</v>
      </c>
      <c r="K49" s="19">
        <v>245</v>
      </c>
      <c r="L49" s="19">
        <v>260</v>
      </c>
      <c r="N49" s="3">
        <f>L49</f>
        <v>260</v>
      </c>
      <c r="O49" s="44">
        <f>N49*I49</f>
        <v>153.816</v>
      </c>
      <c r="P49" s="19">
        <v>170</v>
      </c>
      <c r="Q49" s="3">
        <v>175</v>
      </c>
      <c r="R49" s="3">
        <v>180</v>
      </c>
      <c r="T49" s="3">
        <f>R49</f>
        <v>180</v>
      </c>
      <c r="U49" s="44">
        <f>T49*I49</f>
        <v>106.488</v>
      </c>
      <c r="V49" s="3">
        <f t="shared" si="9"/>
        <v>440</v>
      </c>
      <c r="W49" s="44">
        <f>V49*I49</f>
        <v>260.30400000000003</v>
      </c>
      <c r="X49" s="3">
        <v>270</v>
      </c>
      <c r="Y49" s="19">
        <v>300</v>
      </c>
      <c r="Z49" s="3">
        <v>302</v>
      </c>
      <c r="AB49" s="3">
        <f>Z49</f>
        <v>302</v>
      </c>
      <c r="AC49" s="44">
        <f>AB49*I49</f>
        <v>178.66320000000002</v>
      </c>
      <c r="AD49" s="3">
        <f t="shared" si="12"/>
        <v>742</v>
      </c>
      <c r="AE49" s="44">
        <f>AD49*I49</f>
        <v>438.9672</v>
      </c>
      <c r="AF49" s="26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54"/>
    </row>
    <row r="50" spans="1:75" s="31" customFormat="1" ht="12.75" customHeight="1">
      <c r="A50" s="25">
        <v>1</v>
      </c>
      <c r="B50" s="3">
        <v>90</v>
      </c>
      <c r="C50" s="3" t="s">
        <v>336</v>
      </c>
      <c r="D50" s="3" t="s">
        <v>45</v>
      </c>
      <c r="E50" s="3" t="s">
        <v>24</v>
      </c>
      <c r="F50" s="1">
        <v>32868</v>
      </c>
      <c r="G50" s="3" t="s">
        <v>12</v>
      </c>
      <c r="H50" s="2">
        <v>89.9</v>
      </c>
      <c r="I50" s="44">
        <v>0.5857</v>
      </c>
      <c r="J50" s="68">
        <v>245</v>
      </c>
      <c r="K50" s="19">
        <v>245</v>
      </c>
      <c r="L50" s="19">
        <v>260</v>
      </c>
      <c r="M50" s="3"/>
      <c r="N50" s="3">
        <f>L50</f>
        <v>260</v>
      </c>
      <c r="O50" s="44">
        <f>N50*I50</f>
        <v>152.282</v>
      </c>
      <c r="P50" s="19">
        <v>170</v>
      </c>
      <c r="Q50" s="3">
        <v>175</v>
      </c>
      <c r="R50" s="3">
        <v>180</v>
      </c>
      <c r="S50" s="3"/>
      <c r="T50" s="3">
        <f>R50</f>
        <v>180</v>
      </c>
      <c r="U50" s="44">
        <f>T50*I50</f>
        <v>105.426</v>
      </c>
      <c r="V50" s="3">
        <f t="shared" si="9"/>
        <v>440</v>
      </c>
      <c r="W50" s="44">
        <f>V50*I50</f>
        <v>257.708</v>
      </c>
      <c r="X50" s="3">
        <v>270</v>
      </c>
      <c r="Y50" s="19">
        <v>300</v>
      </c>
      <c r="Z50" s="3">
        <v>302.5</v>
      </c>
      <c r="AA50" s="55">
        <v>310.5</v>
      </c>
      <c r="AB50" s="3">
        <f>Z50</f>
        <v>302.5</v>
      </c>
      <c r="AC50" s="44">
        <f>AB50*I50</f>
        <v>177.17425</v>
      </c>
      <c r="AD50" s="3">
        <f t="shared" si="12"/>
        <v>742.5</v>
      </c>
      <c r="AE50" s="44">
        <f>AD50*I50</f>
        <v>434.88225</v>
      </c>
      <c r="AF50" s="26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32"/>
    </row>
    <row r="51" spans="1:75" s="31" customFormat="1" ht="12.75">
      <c r="A51" s="27" t="s">
        <v>171</v>
      </c>
      <c r="B51" s="11">
        <v>90</v>
      </c>
      <c r="C51" s="11" t="s">
        <v>318</v>
      </c>
      <c r="D51" s="11" t="s">
        <v>319</v>
      </c>
      <c r="E51" s="11" t="s">
        <v>24</v>
      </c>
      <c r="F51" s="16">
        <v>28059</v>
      </c>
      <c r="G51" s="11" t="s">
        <v>12</v>
      </c>
      <c r="H51" s="17">
        <v>89.1</v>
      </c>
      <c r="I51" s="46"/>
      <c r="J51" s="3">
        <v>150</v>
      </c>
      <c r="K51" s="3">
        <v>0</v>
      </c>
      <c r="L51" s="19">
        <v>0</v>
      </c>
      <c r="M51" s="3"/>
      <c r="N51" s="3"/>
      <c r="O51" s="44"/>
      <c r="P51" s="55">
        <v>100</v>
      </c>
      <c r="Q51" s="55">
        <v>0</v>
      </c>
      <c r="R51" s="55">
        <v>0</v>
      </c>
      <c r="S51" s="3"/>
      <c r="T51" s="55">
        <v>0</v>
      </c>
      <c r="U51" s="44"/>
      <c r="V51" s="3">
        <f t="shared" si="9"/>
        <v>0</v>
      </c>
      <c r="W51" s="44"/>
      <c r="X51" s="55">
        <v>0</v>
      </c>
      <c r="Y51" s="68">
        <v>0</v>
      </c>
      <c r="Z51" s="55">
        <v>0</v>
      </c>
      <c r="AA51" s="3"/>
      <c r="AB51" s="55">
        <v>0</v>
      </c>
      <c r="AC51" s="44"/>
      <c r="AD51" s="3">
        <f t="shared" si="12"/>
        <v>0</v>
      </c>
      <c r="AE51" s="44"/>
      <c r="AF51" s="26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32"/>
    </row>
    <row r="52" spans="1:32" ht="12.75">
      <c r="A52" s="25">
        <v>1</v>
      </c>
      <c r="B52" s="3">
        <v>100</v>
      </c>
      <c r="C52" s="3" t="s">
        <v>340</v>
      </c>
      <c r="D52" s="3" t="s">
        <v>9</v>
      </c>
      <c r="E52" s="3" t="s">
        <v>24</v>
      </c>
      <c r="F52" s="1">
        <v>34311</v>
      </c>
      <c r="G52" s="3" t="s">
        <v>13</v>
      </c>
      <c r="H52" s="2">
        <v>91.8</v>
      </c>
      <c r="I52" s="44">
        <v>0.6133</v>
      </c>
      <c r="J52" s="20">
        <v>160</v>
      </c>
      <c r="K52" s="68">
        <v>0</v>
      </c>
      <c r="L52" s="68">
        <v>0</v>
      </c>
      <c r="M52" s="3"/>
      <c r="N52" s="3">
        <f>J52</f>
        <v>160</v>
      </c>
      <c r="O52" s="44">
        <f aca="true" t="shared" si="15" ref="O52:O66">N52*I52</f>
        <v>98.12799999999999</v>
      </c>
      <c r="P52" s="20">
        <v>110</v>
      </c>
      <c r="Q52" s="3">
        <v>120</v>
      </c>
      <c r="R52" s="55">
        <v>0</v>
      </c>
      <c r="S52" s="3"/>
      <c r="T52" s="3">
        <f>Q52</f>
        <v>120</v>
      </c>
      <c r="U52" s="44">
        <f aca="true" t="shared" si="16" ref="U52:U66">T52*I52</f>
        <v>73.59599999999999</v>
      </c>
      <c r="V52" s="3">
        <f t="shared" si="9"/>
        <v>280</v>
      </c>
      <c r="W52" s="44">
        <f aca="true" t="shared" si="17" ref="W52:W66">V52*I52</f>
        <v>171.724</v>
      </c>
      <c r="X52" s="3">
        <v>220</v>
      </c>
      <c r="Y52" s="19">
        <v>230</v>
      </c>
      <c r="Z52" s="55">
        <v>0</v>
      </c>
      <c r="AA52" s="3"/>
      <c r="AB52" s="3">
        <f>Y52</f>
        <v>230</v>
      </c>
      <c r="AC52" s="44">
        <f aca="true" t="shared" si="18" ref="AC52:AC66">AB52*I52</f>
        <v>141.059</v>
      </c>
      <c r="AD52" s="3">
        <f t="shared" si="12"/>
        <v>510</v>
      </c>
      <c r="AE52" s="44">
        <f aca="true" t="shared" si="19" ref="AE52:AE66">AD52*I52</f>
        <v>312.78299999999996</v>
      </c>
      <c r="AF52" s="26"/>
    </row>
    <row r="53" spans="1:75" s="77" customFormat="1" ht="12.75">
      <c r="A53" s="25">
        <v>2</v>
      </c>
      <c r="B53" s="3">
        <v>100</v>
      </c>
      <c r="C53" s="3" t="s">
        <v>338</v>
      </c>
      <c r="D53" s="3" t="s">
        <v>11</v>
      </c>
      <c r="E53" s="3" t="s">
        <v>24</v>
      </c>
      <c r="F53" s="1">
        <v>31720</v>
      </c>
      <c r="G53" s="3" t="s">
        <v>12</v>
      </c>
      <c r="H53" s="2">
        <v>97.7</v>
      </c>
      <c r="I53" s="44">
        <v>0.5599</v>
      </c>
      <c r="J53" s="56">
        <v>230</v>
      </c>
      <c r="K53" s="19">
        <v>250</v>
      </c>
      <c r="L53" s="68">
        <v>270</v>
      </c>
      <c r="M53" s="3"/>
      <c r="N53" s="3">
        <f>K53</f>
        <v>250</v>
      </c>
      <c r="O53" s="44">
        <f t="shared" si="15"/>
        <v>139.975</v>
      </c>
      <c r="P53" s="56">
        <v>170</v>
      </c>
      <c r="Q53" s="55">
        <v>170</v>
      </c>
      <c r="R53" s="3">
        <v>170</v>
      </c>
      <c r="S53" s="3"/>
      <c r="T53" s="3">
        <f>R53</f>
        <v>170</v>
      </c>
      <c r="U53" s="44">
        <f t="shared" si="16"/>
        <v>95.18299999999999</v>
      </c>
      <c r="V53" s="3">
        <f t="shared" si="9"/>
        <v>420</v>
      </c>
      <c r="W53" s="44">
        <f t="shared" si="17"/>
        <v>235.158</v>
      </c>
      <c r="X53" s="11">
        <v>190</v>
      </c>
      <c r="Y53" s="19">
        <v>210</v>
      </c>
      <c r="Z53" s="3">
        <v>220</v>
      </c>
      <c r="AA53" s="3"/>
      <c r="AB53" s="3">
        <f>Z53</f>
        <v>220</v>
      </c>
      <c r="AC53" s="44">
        <f t="shared" si="18"/>
        <v>123.17799999999998</v>
      </c>
      <c r="AD53" s="3">
        <f t="shared" si="12"/>
        <v>640</v>
      </c>
      <c r="AE53" s="44">
        <f t="shared" si="19"/>
        <v>358.33599999999996</v>
      </c>
      <c r="AF53" s="2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90"/>
    </row>
    <row r="54" spans="1:32" ht="12.75">
      <c r="A54" s="25">
        <v>1</v>
      </c>
      <c r="B54" s="3">
        <v>100</v>
      </c>
      <c r="C54" s="3" t="s">
        <v>350</v>
      </c>
      <c r="D54" s="3" t="s">
        <v>121</v>
      </c>
      <c r="E54" s="3" t="s">
        <v>24</v>
      </c>
      <c r="F54" s="1">
        <v>32005</v>
      </c>
      <c r="G54" s="3" t="s">
        <v>12</v>
      </c>
      <c r="H54" s="2">
        <v>99.2</v>
      </c>
      <c r="I54" s="44">
        <v>0.556</v>
      </c>
      <c r="J54" s="20"/>
      <c r="K54" s="19"/>
      <c r="L54" s="19"/>
      <c r="M54" s="3"/>
      <c r="N54" s="3"/>
      <c r="O54" s="44">
        <f t="shared" si="15"/>
        <v>0</v>
      </c>
      <c r="P54" s="20"/>
      <c r="Q54" s="3"/>
      <c r="R54" s="3"/>
      <c r="S54" s="3"/>
      <c r="T54" s="3"/>
      <c r="U54" s="44">
        <f t="shared" si="16"/>
        <v>0</v>
      </c>
      <c r="V54" s="3">
        <f aca="true" t="shared" si="20" ref="V54:V73">T54+N54</f>
        <v>0</v>
      </c>
      <c r="W54" s="44">
        <f t="shared" si="17"/>
        <v>0</v>
      </c>
      <c r="X54" s="55">
        <v>320</v>
      </c>
      <c r="Y54" s="19">
        <v>350</v>
      </c>
      <c r="Z54" s="3">
        <v>365</v>
      </c>
      <c r="AA54" s="3">
        <v>377.5</v>
      </c>
      <c r="AB54" s="3">
        <f>Z54</f>
        <v>365</v>
      </c>
      <c r="AC54" s="44">
        <f t="shared" si="18"/>
        <v>202.94000000000003</v>
      </c>
      <c r="AD54" s="3">
        <f aca="true" t="shared" si="21" ref="AD54:AD73">AB54+V54</f>
        <v>365</v>
      </c>
      <c r="AE54" s="44">
        <f t="shared" si="19"/>
        <v>202.94000000000003</v>
      </c>
      <c r="AF54" s="26"/>
    </row>
    <row r="55" spans="1:32" ht="12.75">
      <c r="A55" s="25">
        <v>1</v>
      </c>
      <c r="B55" s="3">
        <v>100</v>
      </c>
      <c r="C55" s="3" t="s">
        <v>342</v>
      </c>
      <c r="D55" s="3" t="s">
        <v>343</v>
      </c>
      <c r="E55" s="3" t="s">
        <v>24</v>
      </c>
      <c r="F55" s="1">
        <v>28454</v>
      </c>
      <c r="G55" s="3" t="s">
        <v>12</v>
      </c>
      <c r="H55" s="2">
        <v>98.5</v>
      </c>
      <c r="I55" s="44">
        <v>0.5578</v>
      </c>
      <c r="J55" s="56">
        <v>240</v>
      </c>
      <c r="K55" s="19">
        <v>250</v>
      </c>
      <c r="L55" s="19">
        <v>260</v>
      </c>
      <c r="M55" s="3"/>
      <c r="N55" s="3">
        <f>L55</f>
        <v>260</v>
      </c>
      <c r="O55" s="44">
        <f t="shared" si="15"/>
        <v>145.028</v>
      </c>
      <c r="P55" s="3">
        <v>210</v>
      </c>
      <c r="Q55" s="3">
        <v>220</v>
      </c>
      <c r="R55" s="3">
        <v>225</v>
      </c>
      <c r="S55" s="3"/>
      <c r="T55" s="3">
        <f>R55</f>
        <v>225</v>
      </c>
      <c r="U55" s="44">
        <f t="shared" si="16"/>
        <v>125.505</v>
      </c>
      <c r="V55" s="3">
        <f t="shared" si="20"/>
        <v>485</v>
      </c>
      <c r="W55" s="44">
        <f t="shared" si="17"/>
        <v>270.53299999999996</v>
      </c>
      <c r="X55" s="11">
        <v>240</v>
      </c>
      <c r="Y55" s="19">
        <v>250</v>
      </c>
      <c r="Z55" s="55">
        <v>260</v>
      </c>
      <c r="AA55" s="3"/>
      <c r="AB55" s="3">
        <f>Y55</f>
        <v>250</v>
      </c>
      <c r="AC55" s="44">
        <f t="shared" si="18"/>
        <v>139.45</v>
      </c>
      <c r="AD55" s="3">
        <f t="shared" si="21"/>
        <v>735</v>
      </c>
      <c r="AE55" s="44">
        <f t="shared" si="19"/>
        <v>409.98299999999995</v>
      </c>
      <c r="AF55" s="26"/>
    </row>
    <row r="56" spans="1:75" s="77" customFormat="1" ht="12.75">
      <c r="A56" s="25">
        <v>2</v>
      </c>
      <c r="B56" s="3">
        <v>110</v>
      </c>
      <c r="C56" s="3" t="s">
        <v>346</v>
      </c>
      <c r="D56" s="3" t="s">
        <v>333</v>
      </c>
      <c r="E56" s="3" t="s">
        <v>24</v>
      </c>
      <c r="F56" s="1">
        <v>30462</v>
      </c>
      <c r="G56" s="3" t="s">
        <v>12</v>
      </c>
      <c r="H56" s="2">
        <v>107.6</v>
      </c>
      <c r="I56" s="44">
        <v>0.5396</v>
      </c>
      <c r="J56" s="11">
        <v>250</v>
      </c>
      <c r="K56" s="19">
        <v>265</v>
      </c>
      <c r="L56" s="19">
        <v>275</v>
      </c>
      <c r="M56" s="3"/>
      <c r="N56" s="3">
        <f>L56</f>
        <v>275</v>
      </c>
      <c r="O56" s="44">
        <f t="shared" si="15"/>
        <v>148.39</v>
      </c>
      <c r="P56" s="11">
        <v>180</v>
      </c>
      <c r="Q56" s="56">
        <v>200</v>
      </c>
      <c r="R56" s="56">
        <v>200</v>
      </c>
      <c r="S56" s="3"/>
      <c r="T56" s="3">
        <f>P56</f>
        <v>180</v>
      </c>
      <c r="U56" s="44">
        <f t="shared" si="16"/>
        <v>97.128</v>
      </c>
      <c r="V56" s="3">
        <f t="shared" si="20"/>
        <v>455</v>
      </c>
      <c r="W56" s="44">
        <f t="shared" si="17"/>
        <v>245.51799999999997</v>
      </c>
      <c r="X56" s="11">
        <v>300</v>
      </c>
      <c r="Y56" s="19">
        <v>320</v>
      </c>
      <c r="Z56" s="3">
        <v>330</v>
      </c>
      <c r="AA56" s="3"/>
      <c r="AB56" s="3">
        <f>Z56</f>
        <v>330</v>
      </c>
      <c r="AC56" s="44">
        <f t="shared" si="18"/>
        <v>178.06799999999998</v>
      </c>
      <c r="AD56" s="3">
        <f t="shared" si="21"/>
        <v>785</v>
      </c>
      <c r="AE56" s="44">
        <f t="shared" si="19"/>
        <v>423.58599999999996</v>
      </c>
      <c r="AF56" s="26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90"/>
    </row>
    <row r="57" spans="1:75" s="77" customFormat="1" ht="12.75">
      <c r="A57" s="25">
        <v>1</v>
      </c>
      <c r="B57" s="3">
        <v>110</v>
      </c>
      <c r="C57" s="3" t="s">
        <v>346</v>
      </c>
      <c r="D57" s="3" t="s">
        <v>333</v>
      </c>
      <c r="E57" s="3" t="s">
        <v>24</v>
      </c>
      <c r="F57" s="1">
        <v>30462</v>
      </c>
      <c r="G57" s="3" t="s">
        <v>12</v>
      </c>
      <c r="H57" s="2">
        <v>107.6</v>
      </c>
      <c r="I57" s="44">
        <v>0.5396</v>
      </c>
      <c r="J57" s="11"/>
      <c r="K57" s="19"/>
      <c r="L57" s="19"/>
      <c r="M57" s="3"/>
      <c r="N57" s="3"/>
      <c r="O57" s="44">
        <f t="shared" si="15"/>
        <v>0</v>
      </c>
      <c r="P57" s="11"/>
      <c r="Q57" s="56"/>
      <c r="R57" s="56"/>
      <c r="S57" s="3"/>
      <c r="T57" s="3"/>
      <c r="U57" s="44">
        <f t="shared" si="16"/>
        <v>0</v>
      </c>
      <c r="V57" s="3">
        <f t="shared" si="20"/>
        <v>0</v>
      </c>
      <c r="W57" s="44">
        <f t="shared" si="17"/>
        <v>0</v>
      </c>
      <c r="X57" s="11">
        <v>300</v>
      </c>
      <c r="Y57" s="19">
        <v>320</v>
      </c>
      <c r="Z57" s="3">
        <v>330</v>
      </c>
      <c r="AA57" s="3"/>
      <c r="AB57" s="3">
        <f>Z57</f>
        <v>330</v>
      </c>
      <c r="AC57" s="44">
        <f t="shared" si="18"/>
        <v>178.06799999999998</v>
      </c>
      <c r="AD57" s="3">
        <f t="shared" si="21"/>
        <v>330</v>
      </c>
      <c r="AE57" s="44">
        <f t="shared" si="19"/>
        <v>178.06799999999998</v>
      </c>
      <c r="AF57" s="26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90"/>
    </row>
    <row r="58" spans="1:75" s="3" customFormat="1" ht="12.75">
      <c r="A58" s="25">
        <v>1</v>
      </c>
      <c r="B58" s="3">
        <v>110</v>
      </c>
      <c r="C58" s="3" t="s">
        <v>349</v>
      </c>
      <c r="D58" s="3" t="s">
        <v>125</v>
      </c>
      <c r="E58" s="3" t="s">
        <v>24</v>
      </c>
      <c r="F58" s="1">
        <v>29941</v>
      </c>
      <c r="G58" s="3" t="s">
        <v>12</v>
      </c>
      <c r="H58" s="2">
        <v>106.6</v>
      </c>
      <c r="I58" s="44">
        <v>0.5411</v>
      </c>
      <c r="J58" s="11">
        <v>250</v>
      </c>
      <c r="K58" s="19">
        <v>270</v>
      </c>
      <c r="L58" s="19">
        <v>280</v>
      </c>
      <c r="N58" s="3">
        <f>L58</f>
        <v>280</v>
      </c>
      <c r="O58" s="44">
        <f t="shared" si="15"/>
        <v>151.508</v>
      </c>
      <c r="P58" s="11">
        <v>200</v>
      </c>
      <c r="Q58" s="55">
        <v>210</v>
      </c>
      <c r="R58" s="55">
        <v>210</v>
      </c>
      <c r="T58" s="3">
        <f>P58</f>
        <v>200</v>
      </c>
      <c r="U58" s="44">
        <f t="shared" si="16"/>
        <v>108.22</v>
      </c>
      <c r="V58" s="3">
        <f t="shared" si="20"/>
        <v>480</v>
      </c>
      <c r="W58" s="44">
        <f t="shared" si="17"/>
        <v>259.728</v>
      </c>
      <c r="X58" s="11">
        <v>320</v>
      </c>
      <c r="Y58" s="19">
        <v>340</v>
      </c>
      <c r="Z58" s="55">
        <v>0</v>
      </c>
      <c r="AB58" s="3">
        <f>Y58</f>
        <v>340</v>
      </c>
      <c r="AC58" s="44">
        <f t="shared" si="18"/>
        <v>183.97400000000002</v>
      </c>
      <c r="AD58" s="3">
        <f t="shared" si="21"/>
        <v>820</v>
      </c>
      <c r="AE58" s="44">
        <f t="shared" si="19"/>
        <v>443.702</v>
      </c>
      <c r="AF58" s="26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54"/>
    </row>
    <row r="59" spans="1:75" s="77" customFormat="1" ht="12.75">
      <c r="A59" s="25">
        <v>3</v>
      </c>
      <c r="B59" s="3">
        <v>110</v>
      </c>
      <c r="C59" s="3" t="s">
        <v>337</v>
      </c>
      <c r="D59" s="3" t="s">
        <v>10</v>
      </c>
      <c r="E59" s="3" t="s">
        <v>24</v>
      </c>
      <c r="F59" s="1">
        <v>30292</v>
      </c>
      <c r="G59" s="3" t="s">
        <v>12</v>
      </c>
      <c r="H59" s="2">
        <v>103.4</v>
      </c>
      <c r="I59" s="44">
        <v>0.5467</v>
      </c>
      <c r="J59" s="11">
        <v>185</v>
      </c>
      <c r="K59" s="68">
        <v>195</v>
      </c>
      <c r="L59" s="19">
        <v>200</v>
      </c>
      <c r="M59" s="3"/>
      <c r="N59" s="3">
        <f>L59</f>
        <v>200</v>
      </c>
      <c r="O59" s="44">
        <f t="shared" si="15"/>
        <v>109.33999999999999</v>
      </c>
      <c r="P59" s="11">
        <v>150</v>
      </c>
      <c r="Q59" s="11">
        <v>155</v>
      </c>
      <c r="R59" s="56">
        <v>160</v>
      </c>
      <c r="S59" s="3"/>
      <c r="T59" s="3">
        <f>Q59</f>
        <v>155</v>
      </c>
      <c r="U59" s="44">
        <f t="shared" si="16"/>
        <v>84.73849999999999</v>
      </c>
      <c r="V59" s="3">
        <f t="shared" si="20"/>
        <v>355</v>
      </c>
      <c r="W59" s="44">
        <f t="shared" si="17"/>
        <v>194.0785</v>
      </c>
      <c r="X59" s="11">
        <v>185</v>
      </c>
      <c r="Y59" s="19">
        <v>200</v>
      </c>
      <c r="Z59" s="3">
        <v>210</v>
      </c>
      <c r="AA59" s="3"/>
      <c r="AB59" s="3">
        <f>Z59</f>
        <v>210</v>
      </c>
      <c r="AC59" s="44">
        <f t="shared" si="18"/>
        <v>114.80699999999999</v>
      </c>
      <c r="AD59" s="3">
        <f t="shared" si="21"/>
        <v>565</v>
      </c>
      <c r="AE59" s="44">
        <f t="shared" si="19"/>
        <v>308.8855</v>
      </c>
      <c r="AF59" s="26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90"/>
    </row>
    <row r="60" spans="1:75" s="31" customFormat="1" ht="12.75">
      <c r="A60" s="25">
        <v>1</v>
      </c>
      <c r="B60" s="3">
        <v>125</v>
      </c>
      <c r="C60" s="3" t="s">
        <v>339</v>
      </c>
      <c r="D60" s="3" t="s">
        <v>27</v>
      </c>
      <c r="E60" s="3" t="s">
        <v>24</v>
      </c>
      <c r="F60" s="1">
        <v>22017</v>
      </c>
      <c r="G60" s="3" t="s">
        <v>29</v>
      </c>
      <c r="H60" s="2">
        <v>114.1</v>
      </c>
      <c r="I60" s="44">
        <v>0.6594</v>
      </c>
      <c r="J60" s="19">
        <v>250</v>
      </c>
      <c r="K60" s="19">
        <v>260</v>
      </c>
      <c r="L60" s="68">
        <v>270</v>
      </c>
      <c r="M60" s="3"/>
      <c r="N60" s="3">
        <f>K60</f>
        <v>260</v>
      </c>
      <c r="O60" s="44">
        <f t="shared" si="15"/>
        <v>171.444</v>
      </c>
      <c r="P60" s="19">
        <v>165</v>
      </c>
      <c r="Q60" s="3">
        <v>175</v>
      </c>
      <c r="R60" s="3">
        <v>180</v>
      </c>
      <c r="S60" s="3"/>
      <c r="T60" s="3">
        <f>R60</f>
        <v>180</v>
      </c>
      <c r="U60" s="44">
        <f t="shared" si="16"/>
        <v>118.692</v>
      </c>
      <c r="V60" s="3">
        <f t="shared" si="20"/>
        <v>440</v>
      </c>
      <c r="W60" s="44">
        <f t="shared" si="17"/>
        <v>290.13599999999997</v>
      </c>
      <c r="X60" s="3">
        <v>220</v>
      </c>
      <c r="Y60" s="19">
        <v>250</v>
      </c>
      <c r="Z60" s="3">
        <v>260</v>
      </c>
      <c r="AA60" s="3"/>
      <c r="AB60" s="3">
        <f>Z60</f>
        <v>260</v>
      </c>
      <c r="AC60" s="44">
        <f t="shared" si="18"/>
        <v>171.444</v>
      </c>
      <c r="AD60" s="3">
        <f t="shared" si="21"/>
        <v>700</v>
      </c>
      <c r="AE60" s="44">
        <f t="shared" si="19"/>
        <v>461.58</v>
      </c>
      <c r="AF60" s="26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32"/>
    </row>
    <row r="61" spans="1:75" s="77" customFormat="1" ht="12.75">
      <c r="A61" s="25">
        <v>1</v>
      </c>
      <c r="B61" s="3">
        <v>125</v>
      </c>
      <c r="C61" s="3" t="s">
        <v>341</v>
      </c>
      <c r="D61" s="3" t="s">
        <v>9</v>
      </c>
      <c r="E61" s="3" t="s">
        <v>24</v>
      </c>
      <c r="F61" s="1">
        <v>32620</v>
      </c>
      <c r="G61" s="3" t="s">
        <v>15</v>
      </c>
      <c r="H61" s="2">
        <v>119.3</v>
      </c>
      <c r="I61" s="44">
        <v>0.5276</v>
      </c>
      <c r="J61" s="11">
        <v>195</v>
      </c>
      <c r="K61" s="19">
        <v>200</v>
      </c>
      <c r="L61" s="68">
        <v>210</v>
      </c>
      <c r="M61" s="3"/>
      <c r="N61" s="3">
        <f>K61</f>
        <v>200</v>
      </c>
      <c r="O61" s="44">
        <f t="shared" si="15"/>
        <v>105.52</v>
      </c>
      <c r="P61" s="11">
        <v>130</v>
      </c>
      <c r="Q61" s="3">
        <v>140</v>
      </c>
      <c r="R61" s="11">
        <v>150</v>
      </c>
      <c r="S61" s="3"/>
      <c r="T61" s="3">
        <f>R61</f>
        <v>150</v>
      </c>
      <c r="U61" s="44">
        <f t="shared" si="16"/>
        <v>79.14</v>
      </c>
      <c r="V61" s="3">
        <f t="shared" si="20"/>
        <v>350</v>
      </c>
      <c r="W61" s="44">
        <f t="shared" si="17"/>
        <v>184.66</v>
      </c>
      <c r="X61" s="11">
        <v>240</v>
      </c>
      <c r="Y61" s="19">
        <v>250</v>
      </c>
      <c r="Z61" s="3">
        <v>260</v>
      </c>
      <c r="AA61" s="3"/>
      <c r="AB61" s="3">
        <f>Z61</f>
        <v>260</v>
      </c>
      <c r="AC61" s="44">
        <f t="shared" si="18"/>
        <v>137.176</v>
      </c>
      <c r="AD61" s="3">
        <f t="shared" si="21"/>
        <v>610</v>
      </c>
      <c r="AE61" s="44">
        <f t="shared" si="19"/>
        <v>321.83599999999996</v>
      </c>
      <c r="AF61" s="26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90"/>
    </row>
    <row r="62" spans="1:75" s="77" customFormat="1" ht="12.75">
      <c r="A62" s="25">
        <v>2</v>
      </c>
      <c r="B62" s="3">
        <v>125</v>
      </c>
      <c r="C62" s="3" t="s">
        <v>345</v>
      </c>
      <c r="D62" s="3" t="s">
        <v>343</v>
      </c>
      <c r="E62" s="3" t="s">
        <v>24</v>
      </c>
      <c r="F62" s="1">
        <v>28269</v>
      </c>
      <c r="G62" s="3" t="s">
        <v>12</v>
      </c>
      <c r="H62" s="2">
        <v>123.1</v>
      </c>
      <c r="I62" s="44">
        <v>0.5236</v>
      </c>
      <c r="J62" s="56">
        <v>280</v>
      </c>
      <c r="K62" s="20">
        <v>280</v>
      </c>
      <c r="L62" s="68">
        <v>290</v>
      </c>
      <c r="M62" s="3"/>
      <c r="N62" s="3">
        <f>K62</f>
        <v>280</v>
      </c>
      <c r="O62" s="44">
        <f t="shared" si="15"/>
        <v>146.60799999999998</v>
      </c>
      <c r="P62" s="11">
        <v>220</v>
      </c>
      <c r="Q62" s="11">
        <v>230</v>
      </c>
      <c r="R62" s="56">
        <v>232.5</v>
      </c>
      <c r="S62" s="3"/>
      <c r="T62" s="3">
        <f>Q62</f>
        <v>230</v>
      </c>
      <c r="U62" s="44">
        <f t="shared" si="16"/>
        <v>120.42799999999998</v>
      </c>
      <c r="V62" s="3">
        <f t="shared" si="20"/>
        <v>510</v>
      </c>
      <c r="W62" s="44">
        <f t="shared" si="17"/>
        <v>267.036</v>
      </c>
      <c r="X62" s="11">
        <v>280</v>
      </c>
      <c r="Y62" s="19">
        <v>300</v>
      </c>
      <c r="Z62" s="3">
        <v>310</v>
      </c>
      <c r="AA62" s="3"/>
      <c r="AB62" s="3">
        <f>Z62</f>
        <v>310</v>
      </c>
      <c r="AC62" s="44">
        <f t="shared" si="18"/>
        <v>162.31599999999997</v>
      </c>
      <c r="AD62" s="3">
        <f t="shared" si="21"/>
        <v>820</v>
      </c>
      <c r="AE62" s="44">
        <f t="shared" si="19"/>
        <v>429.352</v>
      </c>
      <c r="AF62" s="26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90"/>
    </row>
    <row r="63" spans="1:75" s="3" customFormat="1" ht="12.75">
      <c r="A63" s="25">
        <v>3</v>
      </c>
      <c r="B63" s="3">
        <v>125</v>
      </c>
      <c r="C63" s="3" t="s">
        <v>344</v>
      </c>
      <c r="D63" s="3" t="s">
        <v>31</v>
      </c>
      <c r="E63" s="3" t="s">
        <v>24</v>
      </c>
      <c r="F63" s="1">
        <v>30708</v>
      </c>
      <c r="G63" s="3" t="s">
        <v>12</v>
      </c>
      <c r="H63" s="2">
        <v>119.1</v>
      </c>
      <c r="I63" s="44">
        <v>0.5278</v>
      </c>
      <c r="J63" s="11">
        <v>260</v>
      </c>
      <c r="K63" s="68">
        <v>270</v>
      </c>
      <c r="L63" s="19">
        <v>270</v>
      </c>
      <c r="N63" s="3">
        <f>L63</f>
        <v>270</v>
      </c>
      <c r="O63" s="44">
        <f t="shared" si="15"/>
        <v>142.506</v>
      </c>
      <c r="P63" s="11">
        <v>180</v>
      </c>
      <c r="Q63" s="3">
        <v>190</v>
      </c>
      <c r="R63" s="3">
        <v>195</v>
      </c>
      <c r="T63" s="3">
        <f>R63</f>
        <v>195</v>
      </c>
      <c r="U63" s="44">
        <f t="shared" si="16"/>
        <v>102.921</v>
      </c>
      <c r="V63" s="3">
        <f t="shared" si="20"/>
        <v>465</v>
      </c>
      <c r="W63" s="44">
        <f t="shared" si="17"/>
        <v>245.42700000000002</v>
      </c>
      <c r="X63" s="11">
        <v>260</v>
      </c>
      <c r="Y63" s="19">
        <v>300</v>
      </c>
      <c r="Z63" s="3">
        <v>310</v>
      </c>
      <c r="AB63" s="3">
        <f>Z63</f>
        <v>310</v>
      </c>
      <c r="AC63" s="44">
        <f t="shared" si="18"/>
        <v>163.61800000000002</v>
      </c>
      <c r="AD63" s="3">
        <f t="shared" si="21"/>
        <v>775</v>
      </c>
      <c r="AE63" s="44">
        <f t="shared" si="19"/>
        <v>409.045</v>
      </c>
      <c r="AF63" s="26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54"/>
    </row>
    <row r="64" spans="1:75" s="3" customFormat="1" ht="12.75">
      <c r="A64" s="25">
        <v>1</v>
      </c>
      <c r="B64" s="3">
        <v>125</v>
      </c>
      <c r="C64" s="3" t="s">
        <v>347</v>
      </c>
      <c r="D64" s="3" t="s">
        <v>348</v>
      </c>
      <c r="E64" s="3" t="s">
        <v>24</v>
      </c>
      <c r="F64" s="1">
        <v>32181</v>
      </c>
      <c r="G64" s="3" t="s">
        <v>12</v>
      </c>
      <c r="H64" s="2">
        <v>114.4</v>
      </c>
      <c r="I64" s="44">
        <v>0.5319</v>
      </c>
      <c r="J64" s="11">
        <v>320</v>
      </c>
      <c r="K64" s="19">
        <v>335</v>
      </c>
      <c r="L64" s="19">
        <v>350</v>
      </c>
      <c r="N64" s="3">
        <f>L64</f>
        <v>350</v>
      </c>
      <c r="O64" s="44">
        <f t="shared" si="15"/>
        <v>186.16500000000002</v>
      </c>
      <c r="P64" s="11">
        <v>222.5</v>
      </c>
      <c r="Q64" s="11">
        <v>230</v>
      </c>
      <c r="R64" s="11">
        <v>240</v>
      </c>
      <c r="T64" s="3">
        <f>R64</f>
        <v>240</v>
      </c>
      <c r="U64" s="44">
        <f t="shared" si="16"/>
        <v>127.656</v>
      </c>
      <c r="V64" s="3">
        <f t="shared" si="20"/>
        <v>590</v>
      </c>
      <c r="W64" s="44">
        <f t="shared" si="17"/>
        <v>313.821</v>
      </c>
      <c r="X64" s="11">
        <v>320</v>
      </c>
      <c r="Y64" s="19">
        <v>340</v>
      </c>
      <c r="Z64" s="55">
        <v>370</v>
      </c>
      <c r="AB64" s="3">
        <f>Y64</f>
        <v>340</v>
      </c>
      <c r="AC64" s="44">
        <f t="shared" si="18"/>
        <v>180.846</v>
      </c>
      <c r="AD64" s="3">
        <f t="shared" si="21"/>
        <v>930</v>
      </c>
      <c r="AE64" s="44">
        <f t="shared" si="19"/>
        <v>494.66700000000003</v>
      </c>
      <c r="AF64" s="26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54"/>
    </row>
    <row r="65" spans="1:75" s="3" customFormat="1" ht="12.75">
      <c r="A65" s="25">
        <v>1</v>
      </c>
      <c r="B65" s="3">
        <v>125</v>
      </c>
      <c r="C65" s="3" t="s">
        <v>347</v>
      </c>
      <c r="D65" s="3" t="s">
        <v>348</v>
      </c>
      <c r="E65" s="3" t="s">
        <v>24</v>
      </c>
      <c r="F65" s="1">
        <v>32181</v>
      </c>
      <c r="G65" s="3" t="s">
        <v>12</v>
      </c>
      <c r="H65" s="2">
        <v>114.4</v>
      </c>
      <c r="I65" s="44">
        <v>0.5319</v>
      </c>
      <c r="J65" s="11">
        <v>320</v>
      </c>
      <c r="K65" s="19">
        <v>335</v>
      </c>
      <c r="L65" s="19">
        <v>350</v>
      </c>
      <c r="N65" s="3">
        <f>L65</f>
        <v>350</v>
      </c>
      <c r="O65" s="44">
        <f t="shared" si="15"/>
        <v>186.16500000000002</v>
      </c>
      <c r="P65" s="11"/>
      <c r="Q65" s="11"/>
      <c r="R65" s="11"/>
      <c r="U65" s="44">
        <f t="shared" si="16"/>
        <v>0</v>
      </c>
      <c r="V65" s="3">
        <f t="shared" si="20"/>
        <v>350</v>
      </c>
      <c r="W65" s="44">
        <f t="shared" si="17"/>
        <v>186.16500000000002</v>
      </c>
      <c r="X65" s="11"/>
      <c r="Y65" s="19"/>
      <c r="AC65" s="44">
        <f t="shared" si="18"/>
        <v>0</v>
      </c>
      <c r="AD65" s="3">
        <f t="shared" si="21"/>
        <v>350</v>
      </c>
      <c r="AE65" s="44">
        <f t="shared" si="19"/>
        <v>186.16500000000002</v>
      </c>
      <c r="AF65" s="26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54"/>
    </row>
    <row r="66" spans="1:75" s="77" customFormat="1" ht="12.75">
      <c r="A66" s="25">
        <v>1</v>
      </c>
      <c r="B66" s="3">
        <v>125</v>
      </c>
      <c r="C66" s="3" t="s">
        <v>347</v>
      </c>
      <c r="D66" s="3" t="s">
        <v>348</v>
      </c>
      <c r="E66" s="3" t="s">
        <v>24</v>
      </c>
      <c r="F66" s="1">
        <v>32181</v>
      </c>
      <c r="G66" s="3" t="s">
        <v>12</v>
      </c>
      <c r="H66" s="2">
        <v>114.4</v>
      </c>
      <c r="I66" s="44">
        <v>0.5319</v>
      </c>
      <c r="J66" s="11"/>
      <c r="K66" s="19"/>
      <c r="L66" s="19"/>
      <c r="M66" s="3"/>
      <c r="N66" s="3"/>
      <c r="O66" s="44">
        <f t="shared" si="15"/>
        <v>0</v>
      </c>
      <c r="P66" s="11"/>
      <c r="Q66" s="11"/>
      <c r="R66" s="11"/>
      <c r="S66" s="3"/>
      <c r="T66" s="3"/>
      <c r="U66" s="44">
        <f t="shared" si="16"/>
        <v>0</v>
      </c>
      <c r="V66" s="3">
        <f t="shared" si="20"/>
        <v>0</v>
      </c>
      <c r="W66" s="44">
        <f t="shared" si="17"/>
        <v>0</v>
      </c>
      <c r="X66" s="11">
        <v>320</v>
      </c>
      <c r="Y66" s="19">
        <v>340</v>
      </c>
      <c r="Z66" s="55">
        <v>370</v>
      </c>
      <c r="AA66" s="3"/>
      <c r="AB66" s="3">
        <f>Y66</f>
        <v>340</v>
      </c>
      <c r="AC66" s="44">
        <f t="shared" si="18"/>
        <v>180.846</v>
      </c>
      <c r="AD66" s="3">
        <f t="shared" si="21"/>
        <v>340</v>
      </c>
      <c r="AE66" s="44">
        <f t="shared" si="19"/>
        <v>180.846</v>
      </c>
      <c r="AF66" s="26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90"/>
    </row>
    <row r="67" spans="1:75" s="3" customFormat="1" ht="15.75">
      <c r="A67" s="25"/>
      <c r="C67" s="42" t="s">
        <v>148</v>
      </c>
      <c r="D67" s="42" t="s">
        <v>165</v>
      </c>
      <c r="F67" s="1"/>
      <c r="H67" s="2"/>
      <c r="I67" s="44"/>
      <c r="J67" s="11"/>
      <c r="K67" s="19"/>
      <c r="L67" s="19"/>
      <c r="O67" s="44"/>
      <c r="P67" s="11"/>
      <c r="U67" s="44"/>
      <c r="V67" s="3">
        <f t="shared" si="20"/>
        <v>0</v>
      </c>
      <c r="W67" s="44"/>
      <c r="X67" s="11"/>
      <c r="Y67" s="19"/>
      <c r="AC67" s="44"/>
      <c r="AD67" s="3">
        <f t="shared" si="21"/>
        <v>0</v>
      </c>
      <c r="AE67" s="44"/>
      <c r="AF67" s="26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54"/>
    </row>
    <row r="68" spans="1:75" s="3" customFormat="1" ht="15.75">
      <c r="A68" s="25"/>
      <c r="C68" s="42" t="s">
        <v>149</v>
      </c>
      <c r="D68" s="42" t="s">
        <v>165</v>
      </c>
      <c r="F68" s="1"/>
      <c r="H68" s="2"/>
      <c r="I68" s="44"/>
      <c r="J68" s="19"/>
      <c r="K68" s="19"/>
      <c r="L68" s="19"/>
      <c r="O68" s="44"/>
      <c r="P68" s="19"/>
      <c r="U68" s="44"/>
      <c r="V68" s="3">
        <f t="shared" si="20"/>
        <v>0</v>
      </c>
      <c r="W68" s="44"/>
      <c r="Y68" s="19"/>
      <c r="AC68" s="44"/>
      <c r="AD68" s="3">
        <f t="shared" si="21"/>
        <v>0</v>
      </c>
      <c r="AE68" s="44"/>
      <c r="AF68" s="26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54"/>
    </row>
    <row r="69" spans="1:75" s="3" customFormat="1" ht="15.75">
      <c r="A69" s="25"/>
      <c r="C69" s="42"/>
      <c r="D69" s="42"/>
      <c r="F69" s="1"/>
      <c r="H69" s="2"/>
      <c r="I69" s="44"/>
      <c r="J69" s="19"/>
      <c r="K69" s="19"/>
      <c r="L69" s="19"/>
      <c r="O69" s="44"/>
      <c r="P69" s="19"/>
      <c r="U69" s="44"/>
      <c r="V69" s="3">
        <f t="shared" si="20"/>
        <v>0</v>
      </c>
      <c r="W69" s="44"/>
      <c r="Y69" s="19"/>
      <c r="AC69" s="44"/>
      <c r="AD69" s="3">
        <f t="shared" si="21"/>
        <v>0</v>
      </c>
      <c r="AE69" s="44"/>
      <c r="AF69" s="26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54"/>
    </row>
    <row r="70" spans="1:75" s="3" customFormat="1" ht="15.75">
      <c r="A70" s="25"/>
      <c r="C70" s="42"/>
      <c r="D70" s="42"/>
      <c r="F70" s="1"/>
      <c r="H70" s="2"/>
      <c r="I70" s="44"/>
      <c r="J70" s="19"/>
      <c r="K70" s="19"/>
      <c r="L70" s="19"/>
      <c r="O70" s="44"/>
      <c r="P70" s="19"/>
      <c r="U70" s="44"/>
      <c r="V70" s="3">
        <f t="shared" si="20"/>
        <v>0</v>
      </c>
      <c r="W70" s="44"/>
      <c r="Y70" s="19"/>
      <c r="AC70" s="44"/>
      <c r="AD70" s="3">
        <f t="shared" si="21"/>
        <v>0</v>
      </c>
      <c r="AE70" s="44"/>
      <c r="AF70" s="26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54"/>
    </row>
    <row r="71" spans="1:75" s="3" customFormat="1" ht="15.75">
      <c r="A71" s="25"/>
      <c r="C71" s="42"/>
      <c r="D71" s="42"/>
      <c r="F71" s="1"/>
      <c r="H71" s="2"/>
      <c r="I71" s="44"/>
      <c r="J71" s="19"/>
      <c r="K71" s="19"/>
      <c r="L71" s="19"/>
      <c r="O71" s="44"/>
      <c r="P71" s="19"/>
      <c r="U71" s="44"/>
      <c r="V71" s="3">
        <f t="shared" si="20"/>
        <v>0</v>
      </c>
      <c r="W71" s="44"/>
      <c r="Y71" s="19"/>
      <c r="AC71" s="44"/>
      <c r="AD71" s="3">
        <f t="shared" si="21"/>
        <v>0</v>
      </c>
      <c r="AE71" s="44"/>
      <c r="AF71" s="26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54"/>
    </row>
    <row r="72" spans="1:75" s="3" customFormat="1" ht="15.75">
      <c r="A72" s="25"/>
      <c r="C72" s="42"/>
      <c r="D72" s="42"/>
      <c r="F72" s="1"/>
      <c r="H72" s="2"/>
      <c r="I72" s="44"/>
      <c r="J72" s="19"/>
      <c r="K72" s="19"/>
      <c r="L72" s="19"/>
      <c r="O72" s="44"/>
      <c r="P72" s="19"/>
      <c r="U72" s="44"/>
      <c r="V72" s="3">
        <f t="shared" si="20"/>
        <v>0</v>
      </c>
      <c r="W72" s="44"/>
      <c r="Y72" s="19"/>
      <c r="AC72" s="44"/>
      <c r="AD72" s="3">
        <f t="shared" si="21"/>
        <v>0</v>
      </c>
      <c r="AE72" s="44"/>
      <c r="AF72" s="26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54"/>
    </row>
    <row r="73" spans="1:75" s="3" customFormat="1" ht="15.75">
      <c r="A73" s="25"/>
      <c r="C73" s="42"/>
      <c r="D73" s="42"/>
      <c r="F73" s="1"/>
      <c r="H73" s="2"/>
      <c r="I73" s="44"/>
      <c r="J73" s="19"/>
      <c r="K73" s="19"/>
      <c r="L73" s="19"/>
      <c r="O73" s="44"/>
      <c r="P73" s="19"/>
      <c r="U73" s="44"/>
      <c r="V73" s="3">
        <f t="shared" si="20"/>
        <v>0</v>
      </c>
      <c r="W73" s="44"/>
      <c r="Y73" s="19"/>
      <c r="AC73" s="44"/>
      <c r="AD73" s="3">
        <f t="shared" si="21"/>
        <v>0</v>
      </c>
      <c r="AE73" s="44"/>
      <c r="AF73" s="26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54"/>
    </row>
  </sheetData>
  <sheetProtection/>
  <mergeCells count="15">
    <mergeCell ref="AD3:AE3"/>
    <mergeCell ref="AF3:AF4"/>
    <mergeCell ref="J3:O3"/>
    <mergeCell ref="P3:U3"/>
    <mergeCell ref="V3:W3"/>
    <mergeCell ref="X3:AC3"/>
    <mergeCell ref="H3:H4"/>
    <mergeCell ref="I3:I4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2012-10-06T15:33:49Z</cp:lastPrinted>
  <dcterms:created xsi:type="dcterms:W3CDTF">2010-12-17T08:17:08Z</dcterms:created>
  <dcterms:modified xsi:type="dcterms:W3CDTF">2012-10-14T13:21:25Z</dcterms:modified>
  <cp:category/>
  <cp:version/>
  <cp:contentType/>
  <cp:contentStatus/>
</cp:coreProperties>
</file>